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<sst xmlns="http://schemas.openxmlformats.org/spreadsheetml/2006/main" count="189" uniqueCount="177">
  <si>
    <t xml:space="preserve"> </t>
  </si>
  <si>
    <t>№ п/п</t>
  </si>
  <si>
    <t>Начальник фінансового управління</t>
  </si>
  <si>
    <t>райдержадміністрації</t>
  </si>
  <si>
    <t>С.В.Євдощенко</t>
  </si>
  <si>
    <t>Відділ освіти райдержадміністрації</t>
  </si>
  <si>
    <t>Всього</t>
  </si>
  <si>
    <t>Централізована бухгалтерія</t>
  </si>
  <si>
    <t>Дитячо-юнацька спортивна школа</t>
  </si>
  <si>
    <t>Райдержадміністрація</t>
  </si>
  <si>
    <t>2.1</t>
  </si>
  <si>
    <t>2.2</t>
  </si>
  <si>
    <t>3</t>
  </si>
  <si>
    <t>Центральна районна лікарня</t>
  </si>
  <si>
    <t>Центр соціальних служб для сім"ї, дітей та молоді</t>
  </si>
  <si>
    <t>Відділ культури та туризму райдержадміністрації</t>
  </si>
  <si>
    <t>3.1</t>
  </si>
  <si>
    <t>4</t>
  </si>
  <si>
    <t>Управління праці та соціального захисту населення райдержадміністрації</t>
  </si>
  <si>
    <t>5</t>
  </si>
  <si>
    <t>Районна рада</t>
  </si>
  <si>
    <t>Водопостачання          (тис.м 3)</t>
  </si>
  <si>
    <t>Тверде паливо (тонн)</t>
  </si>
  <si>
    <t>1.1.</t>
  </si>
  <si>
    <t>Баштанська загальноосвітня школа І-ІІІ ступенів №1</t>
  </si>
  <si>
    <t>1.2.</t>
  </si>
  <si>
    <t>Баштанська загальноосвітня школа І-ІІІ ступенів №2</t>
  </si>
  <si>
    <t>1.3.</t>
  </si>
  <si>
    <t xml:space="preserve">Виноградівська загальноосвітня школа І-ІІІ ступенів </t>
  </si>
  <si>
    <t>1.4.</t>
  </si>
  <si>
    <t xml:space="preserve">Старогороженська загальноосвітня школа І-ІІІ ступенів </t>
  </si>
  <si>
    <t>1.5.</t>
  </si>
  <si>
    <t xml:space="preserve">Добренська загальноосвітня школа І-ІІІ ступенів </t>
  </si>
  <si>
    <t>1.6.</t>
  </si>
  <si>
    <t xml:space="preserve">Доброкриничанська загальноосвітня школа І-ІІІ ступенів </t>
  </si>
  <si>
    <t>1.7.</t>
  </si>
  <si>
    <t xml:space="preserve">Інгульська загальноосвітня школа І-ІІІ ступенів </t>
  </si>
  <si>
    <t>1.8.</t>
  </si>
  <si>
    <t xml:space="preserve">Костичівська загальноосвітня школа І-ІІІ ступенів </t>
  </si>
  <si>
    <t>1.9.</t>
  </si>
  <si>
    <t xml:space="preserve">Кашперо-Миколаївська загальноосвітня школа І-ІІІ ступенів </t>
  </si>
  <si>
    <t>1.10.</t>
  </si>
  <si>
    <t xml:space="preserve">Лоцкинська загальноосвітня школа І-ІІІ ступенів </t>
  </si>
  <si>
    <t>1.11.</t>
  </si>
  <si>
    <t xml:space="preserve">Ленінська загальноосвітня школа І-ІІІ ступенів </t>
  </si>
  <si>
    <t>1.12.</t>
  </si>
  <si>
    <t xml:space="preserve">Мар"ївська загальноосвітня школа І-ІІІ ступенів </t>
  </si>
  <si>
    <t>1.13.</t>
  </si>
  <si>
    <t xml:space="preserve">Новопавлівська загальноосвітня школа І-ІІІ ступенів </t>
  </si>
  <si>
    <t>1.14.</t>
  </si>
  <si>
    <t xml:space="preserve">Новоолександрівська загальноосвітня школа І-ІІІ ступенів </t>
  </si>
  <si>
    <t>1.15.</t>
  </si>
  <si>
    <t xml:space="preserve">Пісківська загальноосвітня школа І-ІІІ ступенів </t>
  </si>
  <si>
    <t>1.16.</t>
  </si>
  <si>
    <t xml:space="preserve">Плющівська загальноосвітня школа І-ІІІ ступенів </t>
  </si>
  <si>
    <t>1.17.</t>
  </si>
  <si>
    <t xml:space="preserve">Привільненська загальноосвітня школа І-ІІІ ступенів </t>
  </si>
  <si>
    <t>1.18.</t>
  </si>
  <si>
    <t xml:space="preserve">Христофорівська загальноосвітня школа І-ІІІ ступенів </t>
  </si>
  <si>
    <t>1.19.</t>
  </si>
  <si>
    <t xml:space="preserve">Явкинська загальноосвітня школа І-ІІІ ступенів </t>
  </si>
  <si>
    <t>1.20.</t>
  </si>
  <si>
    <t>Баштанська гімназія ІІ-ІІІ ступенів</t>
  </si>
  <si>
    <t>1.21.</t>
  </si>
  <si>
    <t xml:space="preserve">Єрмолівська загальноосвітня школа І-ІІ ступенів </t>
  </si>
  <si>
    <t>1.22.</t>
  </si>
  <si>
    <t xml:space="preserve">Зернорадгоспна загальноосвітня школа І-ІІ ступенів </t>
  </si>
  <si>
    <t>1.23.</t>
  </si>
  <si>
    <t>1.24.</t>
  </si>
  <si>
    <t xml:space="preserve">Мар"янівська загальноосвітня школа І ступеня </t>
  </si>
  <si>
    <t xml:space="preserve">Новоіванівська загальноосвітня школа І-ІІ ступенів </t>
  </si>
  <si>
    <t>1.25.</t>
  </si>
  <si>
    <t xml:space="preserve">Новоукраїнська загальноосвітня школа І ступеня </t>
  </si>
  <si>
    <t>1.26.</t>
  </si>
  <si>
    <t xml:space="preserve">Новопетрівська загальноосвітня школа І ступеня </t>
  </si>
  <si>
    <t>1.27.</t>
  </si>
  <si>
    <t xml:space="preserve">Новоєгорівська загальноосвітня школа І-ІІІ ступенів </t>
  </si>
  <si>
    <t>1.28.</t>
  </si>
  <si>
    <t xml:space="preserve">Новосергіївська загальноосвітня школа І-ІІ ступенів </t>
  </si>
  <si>
    <t>1.29.</t>
  </si>
  <si>
    <t>1.30.</t>
  </si>
  <si>
    <t>Будинок дитячої та юнацької творчості</t>
  </si>
  <si>
    <t>Табір відпочинку "Веселка"</t>
  </si>
  <si>
    <t>1.32.</t>
  </si>
  <si>
    <t>Міжшкільний навчально-виробничий комбінат</t>
  </si>
  <si>
    <t>1.33.</t>
  </si>
  <si>
    <t>1.34.</t>
  </si>
  <si>
    <t>Всього по відділу освіти райдержадміністрації</t>
  </si>
  <si>
    <t>Всього по райдержадміністрації</t>
  </si>
  <si>
    <t>Центральна районна бібліотека</t>
  </si>
  <si>
    <t>3.2.</t>
  </si>
  <si>
    <t>Баштанський районний краєзнавчий музей</t>
  </si>
  <si>
    <t>3.3.</t>
  </si>
  <si>
    <t>Музей історії с.Привільне</t>
  </si>
  <si>
    <t>3.4.</t>
  </si>
  <si>
    <t>Музей історії та образотворчого мистецтва с.Христофорівка</t>
  </si>
  <si>
    <t>3.5.</t>
  </si>
  <si>
    <t>Баштанський районний будинок культури</t>
  </si>
  <si>
    <t>3.6.</t>
  </si>
  <si>
    <t>Баштанська дитяча музична школа</t>
  </si>
  <si>
    <t>3.7.</t>
  </si>
  <si>
    <t xml:space="preserve">Централізована бухгалтерія </t>
  </si>
  <si>
    <t>Всього по відділу культури та туризму райдержадміністрації</t>
  </si>
  <si>
    <t>Найменування головних розпорядників коштів та підпорядкованих їм бюджетних установ</t>
  </si>
  <si>
    <t>Методичний кабінет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</si>
  <si>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</si>
  <si>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</si>
  <si>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</si>
  <si>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</si>
  <si>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</si>
  <si>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</si>
  <si>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</si>
  <si>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</si>
  <si>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</si>
  <si>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</si>
  <si>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</si>
  <si>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</si>
  <si>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Інгульська дільнична лікарня</t>
  </si>
  <si>
    <t>Лоцкинська дільнична лікарня</t>
  </si>
  <si>
    <t>Виноградівська  амбулаторія</t>
  </si>
  <si>
    <t>Христофорівська амбулаторія</t>
  </si>
  <si>
    <t>Явкинська  амбулаторія</t>
  </si>
  <si>
    <t>Кашперо-Миколаївська амбулаторія</t>
  </si>
  <si>
    <t>Костичівська амбулаторія</t>
  </si>
  <si>
    <t>Новоєгорівська амбулаторія</t>
  </si>
  <si>
    <t>Шевченківський фельдшерсько-акушерський пункт</t>
  </si>
  <si>
    <t>Андріївський фельдшерсько-акушерський пункт</t>
  </si>
  <si>
    <t>Новопавлівський фельдшерсько-акушерський пункт</t>
  </si>
  <si>
    <t>Новосергіївський фельдшерсько-акушерський пункт</t>
  </si>
  <si>
    <t>2.15</t>
  </si>
  <si>
    <t>Тарасівський фельдшерсько-акушерський пункт</t>
  </si>
  <si>
    <t>2.16</t>
  </si>
  <si>
    <t>Плющівський фельдшерсько-акушерський пункт</t>
  </si>
  <si>
    <t>2.17</t>
  </si>
  <si>
    <t>Новогеоргіївський фельдшерсько-акушерський пункт</t>
  </si>
  <si>
    <t>2.18</t>
  </si>
  <si>
    <t>Єрмолівський фельдшерсько-акушерський пункт</t>
  </si>
  <si>
    <t>2.19</t>
  </si>
  <si>
    <t>Новоукраїнський фельдшерсько-акушерський пункт</t>
  </si>
  <si>
    <t>2.20</t>
  </si>
  <si>
    <t>Новогорожанський фельдшерсько-акушерський пункт</t>
  </si>
  <si>
    <t>2.21</t>
  </si>
  <si>
    <t>Новобирзолівський фельдшерсько-акушерський пункт</t>
  </si>
  <si>
    <t>2.22</t>
  </si>
  <si>
    <t>Мар"ївський фельдшерсько-акушерський пункт</t>
  </si>
  <si>
    <t>2.23</t>
  </si>
  <si>
    <t xml:space="preserve">Новоолександрівський фельдшерсько-акушерський пункт </t>
  </si>
  <si>
    <t>2.24</t>
  </si>
  <si>
    <t>Фельдшерсько-акушерський пункт с.40 років Перемоги</t>
  </si>
  <si>
    <t>2.25</t>
  </si>
  <si>
    <t xml:space="preserve">Новоіванівський фельдшерсько-акушерський пункт </t>
  </si>
  <si>
    <t>2.26</t>
  </si>
  <si>
    <t xml:space="preserve">Доброкриничанський фельдшерсько-акушерський пункт </t>
  </si>
  <si>
    <t>2.27</t>
  </si>
  <si>
    <t>Костянтинівський фельдшерсько-акушерський пункт</t>
  </si>
  <si>
    <t>2.28</t>
  </si>
  <si>
    <t>Пісківський фельдшерсько-акушерський пункт</t>
  </si>
  <si>
    <t>2.29</t>
  </si>
  <si>
    <t>2.30</t>
  </si>
  <si>
    <t>2.31</t>
  </si>
  <si>
    <t>Ленінський фельдшерсько-акушерський пункт</t>
  </si>
  <si>
    <t>Добренський фельдшерсько-акушерський пункт</t>
  </si>
  <si>
    <t>Територіальний центр соціального обслуговування (надання соціальних послуг) Баштанського району</t>
  </si>
  <si>
    <t>Ліміти споживання енергоносіїв у фізичних обсягах  на 2012 рік   по головних розпорядниках коштів районного бюджету</t>
  </si>
  <si>
    <t>Центр соціальної реабілітації дітей-інвалідів</t>
  </si>
  <si>
    <t xml:space="preserve">Всього по управлінню праці та соціальному захисту населення райдержадміністрації </t>
  </si>
  <si>
    <t>Привільненська амбулаторія</t>
  </si>
  <si>
    <t>1.31.</t>
  </si>
  <si>
    <t>Додаток 11</t>
  </si>
  <si>
    <t>до рішення районної ради</t>
  </si>
  <si>
    <t>ФАП с. Червоний став</t>
  </si>
  <si>
    <t>2.32</t>
  </si>
  <si>
    <t>Мар"янівський ФАП</t>
  </si>
  <si>
    <t>2.33</t>
  </si>
  <si>
    <t>Електрична енергія (тис.кВт)</t>
  </si>
  <si>
    <t>Природний газ              (тис.м 3)</t>
  </si>
  <si>
    <t>від 29 грудня 2011 року №3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</si>
</sst>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9"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179" fontId="4" fillId="0" borderId="0" xfId="0" applyNumberFormat="1" applyFont="1" applyFill="1" applyBorder="1" applyAlignment="1">
      <alignment horizontal="right" wrapText="1"/>
    </xf>
    <xf numFmtId="179" fontId="2" fillId="0" borderId="0" xfId="0" applyNumberFormat="1" applyFont="1" applyFill="1" applyBorder="1" applyAlignment="1">
      <alignment horizontal="right" wrapText="1"/>
    </xf>
    <xf numFmtId="179" fontId="6" fillId="0" borderId="0" xfId="0" applyNumberFormat="1" applyFont="1" applyAlignment="1">
      <alignment/>
    </xf>
    <xf numFmtId="179" fontId="4" fillId="0" borderId="0" xfId="0" applyNumberFormat="1" applyFont="1" applyFill="1" applyBorder="1" applyAlignment="1">
      <alignment horizontal="right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justify"/>
    </xf>
    <xf numFmtId="49" fontId="2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justify" wrapText="1"/>
    </xf>
    <xf numFmtId="179" fontId="10" fillId="0" borderId="0" xfId="0" applyNumberFormat="1" applyFont="1" applyFill="1" applyBorder="1" applyAlignment="1">
      <alignment horizontal="right" wrapText="1"/>
    </xf>
    <xf numFmtId="179" fontId="9" fillId="0" borderId="0" xfId="0" applyNumberFormat="1" applyFont="1" applyFill="1" applyBorder="1" applyAlignment="1">
      <alignment horizontal="right" vertical="justify"/>
    </xf>
    <xf numFmtId="179" fontId="9" fillId="0" borderId="0" xfId="0" applyNumberFormat="1" applyFont="1" applyAlignment="1">
      <alignment vertical="justify"/>
    </xf>
    <xf numFmtId="179" fontId="11" fillId="0" borderId="0" xfId="0" applyNumberFormat="1" applyFont="1" applyAlignment="1">
      <alignment vertical="justify"/>
    </xf>
    <xf numFmtId="179" fontId="9" fillId="0" borderId="0" xfId="0" applyNumberFormat="1" applyFont="1" applyFill="1" applyBorder="1" applyAlignment="1">
      <alignment horizontal="right" wrapText="1"/>
    </xf>
    <xf numFmtId="179" fontId="9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9" fontId="12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3" fillId="0" borderId="0" xfId="0" applyNumberFormat="1" applyFont="1" applyFill="1" applyBorder="1" applyAlignment="1">
      <alignment horizontal="right" wrapText="1"/>
    </xf>
    <xf numFmtId="179" fontId="13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 vertical="justify" wrapText="1"/>
    </xf>
    <xf numFmtId="179" fontId="8" fillId="0" borderId="0" xfId="0" applyNumberFormat="1" applyFont="1" applyFill="1" applyBorder="1" applyAlignment="1">
      <alignment horizontal="right" vertical="justify"/>
    </xf>
    <xf numFmtId="179" fontId="0" fillId="0" borderId="0" xfId="0" applyNumberFormat="1" applyFont="1" applyAlignment="1">
      <alignment vertical="justify"/>
    </xf>
    <xf numFmtId="179" fontId="8" fillId="0" borderId="0" xfId="0" applyNumberFormat="1" applyFont="1" applyAlignment="1">
      <alignment vertical="justify"/>
    </xf>
    <xf numFmtId="179" fontId="13" fillId="0" borderId="0" xfId="0" applyNumberFormat="1" applyFont="1" applyFill="1" applyBorder="1" applyAlignment="1">
      <alignment horizontal="right" vertical="justify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9" fontId="14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9.375" style="0" bestFit="1" customWidth="1"/>
    <col min="2" max="2" width="48.125" style="0" customWidth="1"/>
    <col min="3" max="3" width="15.375" style="0" customWidth="1"/>
    <col min="4" max="4" width="16.875" style="0" customWidth="1"/>
    <col min="5" max="5" width="15.00390625" style="0" customWidth="1"/>
    <col min="6" max="6" width="12.25390625" style="0" customWidth="1"/>
  </cols>
  <sheetData>
    <row r="1" spans="4:5" ht="15.75">
      <c r="D1" s="60" t="s">
        <v>0</v>
      </c>
      <c r="E1" s="60"/>
    </row>
    <row r="2" spans="4:5" ht="15.75">
      <c r="D2" s="60" t="s">
        <v>168</v>
      </c>
      <c r="E2" s="60"/>
    </row>
    <row r="3" spans="4:5" ht="15.75">
      <c r="D3" s="60" t="s">
        <v>169</v>
      </c>
      <c r="E3" s="60"/>
    </row>
    <row r="4" spans="4:5" ht="15.75">
      <c r="D4" s="55" t="s">
        <v>176</v>
      </c>
      <c r="E4" s="56"/>
    </row>
    <row r="5" spans="2:5" ht="58.5" customHeight="1">
      <c r="B5" s="58" t="s">
        <v>163</v>
      </c>
      <c r="C5" s="58"/>
      <c r="D5" s="58"/>
      <c r="E5" s="58"/>
    </row>
    <row r="6" spans="2:5" ht="18.75">
      <c r="B6" s="59"/>
      <c r="C6" s="59"/>
      <c r="D6" s="59"/>
      <c r="E6" s="59"/>
    </row>
    <row r="7" spans="2:5" ht="19.5" thickBot="1">
      <c r="B7" s="1"/>
      <c r="C7" s="2"/>
      <c r="D7" s="3"/>
      <c r="E7" s="4" t="s">
        <v>0</v>
      </c>
    </row>
    <row r="8" spans="1:6" ht="81" customHeight="1" thickBot="1">
      <c r="A8" s="5" t="s">
        <v>1</v>
      </c>
      <c r="B8" s="6" t="s">
        <v>103</v>
      </c>
      <c r="C8" s="7" t="s">
        <v>21</v>
      </c>
      <c r="D8" s="7" t="s">
        <v>174</v>
      </c>
      <c r="E8" s="7" t="s">
        <v>175</v>
      </c>
      <c r="F8" s="7" t="s">
        <v>22</v>
      </c>
    </row>
    <row r="9" spans="1:6" ht="19.5" thickBot="1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24.75" customHeight="1">
      <c r="A10" s="29">
        <v>1</v>
      </c>
      <c r="B10" s="30" t="s">
        <v>5</v>
      </c>
      <c r="C10" s="22" t="s">
        <v>0</v>
      </c>
      <c r="D10" s="22" t="s">
        <v>0</v>
      </c>
      <c r="E10" s="22" t="s">
        <v>0</v>
      </c>
      <c r="F10" s="22" t="s">
        <v>0</v>
      </c>
    </row>
    <row r="11" spans="1:6" ht="39.75" customHeight="1">
      <c r="A11" s="31" t="s">
        <v>23</v>
      </c>
      <c r="B11" s="32" t="s">
        <v>24</v>
      </c>
      <c r="C11" s="50">
        <v>1.42</v>
      </c>
      <c r="D11" s="50">
        <v>91.5</v>
      </c>
      <c r="E11" s="50">
        <v>100.7</v>
      </c>
      <c r="F11" s="36"/>
    </row>
    <row r="12" spans="1:6" ht="36" customHeight="1">
      <c r="A12" s="31" t="s">
        <v>25</v>
      </c>
      <c r="B12" s="32" t="s">
        <v>26</v>
      </c>
      <c r="C12" s="50">
        <v>1.06</v>
      </c>
      <c r="D12" s="50">
        <v>64</v>
      </c>
      <c r="E12" s="50">
        <v>96.5</v>
      </c>
      <c r="F12" s="36"/>
    </row>
    <row r="13" spans="1:6" ht="39" customHeight="1">
      <c r="A13" s="31" t="s">
        <v>27</v>
      </c>
      <c r="B13" s="32" t="s">
        <v>28</v>
      </c>
      <c r="C13" s="36"/>
      <c r="D13" s="50">
        <v>30.5</v>
      </c>
      <c r="E13" s="50">
        <v>27</v>
      </c>
      <c r="F13" s="50"/>
    </row>
    <row r="14" spans="1:6" ht="36" customHeight="1">
      <c r="A14" s="31" t="s">
        <v>29</v>
      </c>
      <c r="B14" s="32" t="s">
        <v>30</v>
      </c>
      <c r="C14" s="50"/>
      <c r="D14" s="50">
        <v>16.8</v>
      </c>
      <c r="E14" s="50"/>
      <c r="F14" s="50">
        <v>25.5</v>
      </c>
    </row>
    <row r="15" spans="1:6" ht="36" customHeight="1">
      <c r="A15" s="31" t="s">
        <v>31</v>
      </c>
      <c r="B15" s="32" t="s">
        <v>32</v>
      </c>
      <c r="C15" s="50">
        <v>0.17</v>
      </c>
      <c r="D15" s="50">
        <v>18</v>
      </c>
      <c r="E15" s="50">
        <v>42.5</v>
      </c>
      <c r="F15" s="50"/>
    </row>
    <row r="16" spans="1:6" ht="37.5" customHeight="1">
      <c r="A16" s="31" t="s">
        <v>33</v>
      </c>
      <c r="B16" s="32" t="s">
        <v>34</v>
      </c>
      <c r="C16" s="50">
        <v>0.07</v>
      </c>
      <c r="D16" s="50">
        <v>13.1</v>
      </c>
      <c r="E16" s="50">
        <v>33.5</v>
      </c>
      <c r="F16" s="36"/>
    </row>
    <row r="17" spans="1:6" ht="37.5" customHeight="1">
      <c r="A17" s="31" t="s">
        <v>35</v>
      </c>
      <c r="B17" s="32" t="s">
        <v>36</v>
      </c>
      <c r="C17" s="50">
        <v>0.539</v>
      </c>
      <c r="D17" s="50">
        <v>20.9</v>
      </c>
      <c r="E17" s="50">
        <v>47.2</v>
      </c>
      <c r="F17" s="50"/>
    </row>
    <row r="18" spans="1:6" ht="34.5" customHeight="1">
      <c r="A18" s="31" t="s">
        <v>37</v>
      </c>
      <c r="B18" s="32" t="s">
        <v>38</v>
      </c>
      <c r="C18" s="50"/>
      <c r="D18" s="50">
        <v>10.5</v>
      </c>
      <c r="E18" s="50">
        <v>42.5</v>
      </c>
      <c r="F18" s="36"/>
    </row>
    <row r="19" spans="1:6" ht="33.75" customHeight="1">
      <c r="A19" s="31" t="s">
        <v>39</v>
      </c>
      <c r="B19" s="32" t="s">
        <v>40</v>
      </c>
      <c r="C19" s="50"/>
      <c r="D19" s="50">
        <v>10.5</v>
      </c>
      <c r="E19" s="50"/>
      <c r="F19" s="50">
        <v>41.7</v>
      </c>
    </row>
    <row r="20" spans="1:6" ht="35.25" customHeight="1">
      <c r="A20" s="31" t="s">
        <v>41</v>
      </c>
      <c r="B20" s="32" t="s">
        <v>42</v>
      </c>
      <c r="C20" s="50">
        <v>0.43</v>
      </c>
      <c r="D20" s="50">
        <v>17.8</v>
      </c>
      <c r="E20" s="50">
        <v>35.5</v>
      </c>
      <c r="F20" s="50"/>
    </row>
    <row r="21" spans="1:6" ht="34.5" customHeight="1">
      <c r="A21" s="31" t="s">
        <v>43</v>
      </c>
      <c r="B21" s="32" t="s">
        <v>44</v>
      </c>
      <c r="C21" s="50"/>
      <c r="D21" s="50">
        <v>36</v>
      </c>
      <c r="E21" s="50"/>
      <c r="F21" s="50">
        <v>57</v>
      </c>
    </row>
    <row r="22" spans="1:6" ht="36" customHeight="1">
      <c r="A22" s="31" t="s">
        <v>45</v>
      </c>
      <c r="B22" s="32" t="s">
        <v>46</v>
      </c>
      <c r="C22" s="50"/>
      <c r="D22" s="50">
        <v>15</v>
      </c>
      <c r="E22" s="50">
        <v>53.6</v>
      </c>
      <c r="F22" s="50"/>
    </row>
    <row r="23" spans="1:6" ht="36" customHeight="1">
      <c r="A23" s="31" t="s">
        <v>47</v>
      </c>
      <c r="B23" s="32" t="s">
        <v>48</v>
      </c>
      <c r="C23" s="50"/>
      <c r="D23" s="50">
        <v>10.5</v>
      </c>
      <c r="E23" s="50">
        <v>43</v>
      </c>
      <c r="F23" s="50"/>
    </row>
    <row r="24" spans="1:6" ht="37.5" customHeight="1">
      <c r="A24" s="31" t="s">
        <v>49</v>
      </c>
      <c r="B24" s="32" t="s">
        <v>50</v>
      </c>
      <c r="C24" s="50"/>
      <c r="D24" s="50">
        <v>10.1</v>
      </c>
      <c r="E24" s="50">
        <v>24.2</v>
      </c>
      <c r="F24" s="50"/>
    </row>
    <row r="25" spans="1:6" ht="37.5" customHeight="1">
      <c r="A25" s="31" t="s">
        <v>51</v>
      </c>
      <c r="B25" s="32" t="s">
        <v>52</v>
      </c>
      <c r="C25" s="50"/>
      <c r="D25" s="50">
        <v>14.6</v>
      </c>
      <c r="E25" s="50">
        <v>47</v>
      </c>
      <c r="F25" s="50"/>
    </row>
    <row r="26" spans="1:6" ht="35.25" customHeight="1">
      <c r="A26" s="31" t="s">
        <v>53</v>
      </c>
      <c r="B26" s="32" t="s">
        <v>54</v>
      </c>
      <c r="C26" s="50">
        <v>0.18</v>
      </c>
      <c r="D26" s="50">
        <v>11.2</v>
      </c>
      <c r="E26" s="50">
        <v>35.3</v>
      </c>
      <c r="F26" s="50"/>
    </row>
    <row r="27" spans="1:6" ht="37.5" customHeight="1">
      <c r="A27" s="31" t="s">
        <v>55</v>
      </c>
      <c r="B27" s="32" t="s">
        <v>56</v>
      </c>
      <c r="C27" s="50"/>
      <c r="D27" s="50">
        <v>24.5</v>
      </c>
      <c r="E27" s="50"/>
      <c r="F27" s="50">
        <v>70.8</v>
      </c>
    </row>
    <row r="28" spans="1:6" ht="36" customHeight="1">
      <c r="A28" s="31" t="s">
        <v>57</v>
      </c>
      <c r="B28" s="32" t="s">
        <v>58</v>
      </c>
      <c r="C28" s="50"/>
      <c r="D28" s="50">
        <v>29.8</v>
      </c>
      <c r="E28" s="50">
        <v>48.3</v>
      </c>
      <c r="F28" s="50"/>
    </row>
    <row r="29" spans="1:6" ht="37.5" customHeight="1">
      <c r="A29" s="31" t="s">
        <v>59</v>
      </c>
      <c r="B29" s="32" t="s">
        <v>60</v>
      </c>
      <c r="C29" s="50"/>
      <c r="D29" s="50">
        <v>13.5</v>
      </c>
      <c r="E29" s="50">
        <v>51.6</v>
      </c>
      <c r="F29" s="50"/>
    </row>
    <row r="30" spans="1:6" ht="24.75" customHeight="1">
      <c r="A30" s="31" t="s">
        <v>61</v>
      </c>
      <c r="B30" s="32" t="s">
        <v>62</v>
      </c>
      <c r="C30" s="50">
        <v>0.42</v>
      </c>
      <c r="D30" s="50">
        <v>55</v>
      </c>
      <c r="E30" s="50">
        <v>42.5</v>
      </c>
      <c r="F30" s="50"/>
    </row>
    <row r="31" spans="1:6" ht="41.25" customHeight="1">
      <c r="A31" s="31" t="s">
        <v>63</v>
      </c>
      <c r="B31" s="32" t="s">
        <v>64</v>
      </c>
      <c r="C31" s="50">
        <v>0.069</v>
      </c>
      <c r="D31" s="50">
        <v>6.5</v>
      </c>
      <c r="E31" s="50"/>
      <c r="F31" s="50">
        <v>29.1</v>
      </c>
    </row>
    <row r="32" spans="1:6" ht="33.75" customHeight="1">
      <c r="A32" s="31" t="s">
        <v>65</v>
      </c>
      <c r="B32" s="32" t="s">
        <v>66</v>
      </c>
      <c r="C32" s="50">
        <v>0.036</v>
      </c>
      <c r="D32" s="50">
        <v>5.5</v>
      </c>
      <c r="E32" s="50">
        <v>20.7</v>
      </c>
      <c r="F32" s="50"/>
    </row>
    <row r="33" spans="1:6" ht="36" customHeight="1">
      <c r="A33" s="31" t="s">
        <v>67</v>
      </c>
      <c r="B33" s="32" t="s">
        <v>69</v>
      </c>
      <c r="C33" s="50"/>
      <c r="D33" s="50">
        <v>4.5</v>
      </c>
      <c r="E33" s="50">
        <v>11</v>
      </c>
      <c r="F33" s="50"/>
    </row>
    <row r="34" spans="1:6" ht="37.5" customHeight="1">
      <c r="A34" s="31" t="s">
        <v>68</v>
      </c>
      <c r="B34" s="32" t="s">
        <v>70</v>
      </c>
      <c r="C34" s="50"/>
      <c r="D34" s="50">
        <v>4.5</v>
      </c>
      <c r="E34" s="50">
        <v>17.9</v>
      </c>
      <c r="F34" s="50"/>
    </row>
    <row r="35" spans="1:6" ht="36" customHeight="1">
      <c r="A35" s="31" t="s">
        <v>71</v>
      </c>
      <c r="B35" s="32" t="s">
        <v>72</v>
      </c>
      <c r="C35" s="50">
        <v>0.036</v>
      </c>
      <c r="D35" s="50">
        <v>1.5</v>
      </c>
      <c r="E35" s="50"/>
      <c r="F35" s="50">
        <v>5.5</v>
      </c>
    </row>
    <row r="36" spans="1:6" ht="37.5" customHeight="1">
      <c r="A36" s="31" t="s">
        <v>73</v>
      </c>
      <c r="B36" s="32" t="s">
        <v>74</v>
      </c>
      <c r="C36" s="50"/>
      <c r="D36" s="50">
        <v>2.5</v>
      </c>
      <c r="E36" s="50"/>
      <c r="F36" s="50">
        <v>4.5</v>
      </c>
    </row>
    <row r="37" spans="1:6" ht="37.5" customHeight="1">
      <c r="A37" s="31" t="s">
        <v>75</v>
      </c>
      <c r="B37" s="32" t="s">
        <v>76</v>
      </c>
      <c r="C37" s="50">
        <v>0.2</v>
      </c>
      <c r="D37" s="50">
        <v>10</v>
      </c>
      <c r="E37" s="50">
        <v>31.5</v>
      </c>
      <c r="F37" s="50"/>
    </row>
    <row r="38" spans="1:6" ht="37.5" customHeight="1">
      <c r="A38" s="31" t="s">
        <v>77</v>
      </c>
      <c r="B38" s="32" t="s">
        <v>78</v>
      </c>
      <c r="C38" s="50">
        <v>0.09</v>
      </c>
      <c r="D38" s="50">
        <v>11.2</v>
      </c>
      <c r="E38" s="50"/>
      <c r="F38" s="50">
        <v>29.3</v>
      </c>
    </row>
    <row r="39" spans="1:6" ht="26.25" customHeight="1">
      <c r="A39" s="31" t="s">
        <v>79</v>
      </c>
      <c r="B39" s="32" t="s">
        <v>81</v>
      </c>
      <c r="C39" s="50">
        <v>0.055</v>
      </c>
      <c r="D39" s="50">
        <v>6.5</v>
      </c>
      <c r="E39" s="50">
        <v>18.3</v>
      </c>
      <c r="F39" s="50"/>
    </row>
    <row r="40" spans="1:6" ht="22.5" customHeight="1">
      <c r="A40" s="31" t="s">
        <v>80</v>
      </c>
      <c r="B40" s="32" t="s">
        <v>82</v>
      </c>
      <c r="C40" s="50"/>
      <c r="D40" s="50">
        <v>16.5</v>
      </c>
      <c r="E40" s="50"/>
      <c r="F40" s="50"/>
    </row>
    <row r="41" spans="1:6" ht="37.5" customHeight="1">
      <c r="A41" s="31" t="s">
        <v>167</v>
      </c>
      <c r="B41" s="32" t="s">
        <v>84</v>
      </c>
      <c r="C41" s="50">
        <v>0.03</v>
      </c>
      <c r="D41" s="50">
        <v>7.5</v>
      </c>
      <c r="E41" s="50">
        <v>26.6</v>
      </c>
      <c r="F41" s="50"/>
    </row>
    <row r="42" spans="1:6" ht="21" customHeight="1">
      <c r="A42" s="31" t="s">
        <v>83</v>
      </c>
      <c r="B42" s="32" t="s">
        <v>104</v>
      </c>
      <c r="C42" s="50">
        <v>0.02</v>
      </c>
      <c r="D42" s="50">
        <v>12.5</v>
      </c>
      <c r="E42" s="50">
        <v>5.6</v>
      </c>
      <c r="F42" s="50"/>
    </row>
    <row r="43" spans="1:6" ht="22.5" customHeight="1">
      <c r="A43" s="31" t="s">
        <v>85</v>
      </c>
      <c r="B43" s="32" t="s">
        <v>7</v>
      </c>
      <c r="C43" s="50">
        <v>0.05</v>
      </c>
      <c r="D43" s="50">
        <v>41</v>
      </c>
      <c r="E43" s="50"/>
      <c r="F43" s="50"/>
    </row>
    <row r="44" spans="1:6" ht="26.25" customHeight="1">
      <c r="A44" s="31" t="s">
        <v>86</v>
      </c>
      <c r="B44" s="32" t="s">
        <v>8</v>
      </c>
      <c r="C44" s="50">
        <v>0.157</v>
      </c>
      <c r="D44" s="50">
        <v>29</v>
      </c>
      <c r="E44" s="50">
        <v>17.5</v>
      </c>
      <c r="F44" s="50"/>
    </row>
    <row r="45" spans="1:6" ht="36" customHeight="1">
      <c r="A45" s="29"/>
      <c r="B45" s="30" t="s">
        <v>87</v>
      </c>
      <c r="C45" s="46">
        <f>C44+C43+C42+C41+C40+C39+C38+C37+C36+C35+C34+C33+C32+C31+C30+C29+C28+C27+C26+C25+C24+C23+C22+C21+C20+C19+C18++C17+C16+C15+C14+C13+C12+C11</f>
        <v>5.032</v>
      </c>
      <c r="D45" s="46">
        <f>D44+D43+D42+D41+D40+D39+D38+D37+D36+D35+D34+D33+D32+D31+D30+D29+D28+D27+D26+D25+D24+D23+D22+D21+D20+D19+D18++D17+D16+D15+D14+D13+D12+D11</f>
        <v>673</v>
      </c>
      <c r="E45" s="46">
        <f>E44+E43+E42+E41+E40+E39+E38+E37+E36+E35+E34+E33+E32+E31+E30+E29+E28+E27+E26+E25+E24+E23+E22+E21+E20+E19+E18++E17+E16+E15+E14+E13+E12+E11</f>
        <v>920.0000000000001</v>
      </c>
      <c r="F45" s="46">
        <f>F44+F43+F42+F41+F40+F39+F38+F37+F36+F35+F34+F33+F32+F31+F30+F29+F28+F27+F26+F25+F24+F23+F22+F21+F20+F19+F18++F17+F16+F15+F14+F13+F12+F11</f>
        <v>263.4</v>
      </c>
    </row>
    <row r="46" spans="1:6" ht="12.75" customHeight="1">
      <c r="A46" s="29"/>
      <c r="B46" s="30"/>
      <c r="C46" s="22"/>
      <c r="D46" s="22"/>
      <c r="E46" s="22"/>
      <c r="F46" s="22"/>
    </row>
    <row r="47" spans="1:6" ht="23.25" customHeight="1">
      <c r="A47" s="26">
        <v>2</v>
      </c>
      <c r="B47" s="33" t="s">
        <v>9</v>
      </c>
      <c r="C47" s="22" t="s">
        <v>0</v>
      </c>
      <c r="D47" s="22" t="s">
        <v>0</v>
      </c>
      <c r="E47" s="22" t="s">
        <v>0</v>
      </c>
      <c r="F47" s="23"/>
    </row>
    <row r="48" spans="1:6" ht="20.25" customHeight="1">
      <c r="A48" s="34" t="s">
        <v>10</v>
      </c>
      <c r="B48" s="32" t="s">
        <v>13</v>
      </c>
      <c r="C48" s="50">
        <v>12.268</v>
      </c>
      <c r="D48" s="51">
        <v>357.8</v>
      </c>
      <c r="E48" s="51">
        <v>227</v>
      </c>
      <c r="F48" s="39"/>
    </row>
    <row r="49" spans="1:6" ht="20.25" customHeight="1">
      <c r="A49" s="34" t="s">
        <v>11</v>
      </c>
      <c r="B49" s="32" t="s">
        <v>118</v>
      </c>
      <c r="C49" s="50"/>
      <c r="D49" s="51">
        <v>6</v>
      </c>
      <c r="E49" s="51">
        <v>14.9</v>
      </c>
      <c r="F49" s="53"/>
    </row>
    <row r="50" spans="1:6" ht="20.25" customHeight="1">
      <c r="A50" s="34" t="s">
        <v>105</v>
      </c>
      <c r="B50" s="32" t="s">
        <v>117</v>
      </c>
      <c r="C50" s="50">
        <v>0.172</v>
      </c>
      <c r="D50" s="51">
        <v>14.9</v>
      </c>
      <c r="E50" s="51">
        <v>31.8</v>
      </c>
      <c r="F50" s="40"/>
    </row>
    <row r="51" spans="1:6" ht="20.25" customHeight="1">
      <c r="A51" s="34" t="s">
        <v>106</v>
      </c>
      <c r="B51" s="32" t="s">
        <v>166</v>
      </c>
      <c r="C51" s="50"/>
      <c r="D51" s="51">
        <v>11.9</v>
      </c>
      <c r="E51" s="51"/>
      <c r="F51" s="53">
        <v>30</v>
      </c>
    </row>
    <row r="52" spans="1:6" ht="20.25" customHeight="1">
      <c r="A52" s="34" t="s">
        <v>107</v>
      </c>
      <c r="B52" s="32" t="s">
        <v>119</v>
      </c>
      <c r="C52" s="36"/>
      <c r="D52" s="51">
        <v>1.4</v>
      </c>
      <c r="E52" s="51">
        <v>4.1</v>
      </c>
      <c r="F52" s="40"/>
    </row>
    <row r="53" spans="1:6" ht="20.25" customHeight="1">
      <c r="A53" s="34" t="s">
        <v>108</v>
      </c>
      <c r="B53" s="32" t="s">
        <v>120</v>
      </c>
      <c r="C53" s="36"/>
      <c r="D53" s="51">
        <v>0.9</v>
      </c>
      <c r="E53" s="51">
        <v>7.2</v>
      </c>
      <c r="F53" s="40"/>
    </row>
    <row r="54" spans="1:6" ht="20.25" customHeight="1">
      <c r="A54" s="34" t="s">
        <v>109</v>
      </c>
      <c r="B54" s="32" t="s">
        <v>121</v>
      </c>
      <c r="C54" s="36"/>
      <c r="D54" s="51">
        <v>0.7</v>
      </c>
      <c r="E54" s="51">
        <v>2.3</v>
      </c>
      <c r="F54" s="40"/>
    </row>
    <row r="55" spans="1:6" ht="20.25" customHeight="1">
      <c r="A55" s="34" t="s">
        <v>110</v>
      </c>
      <c r="B55" s="32" t="s">
        <v>122</v>
      </c>
      <c r="C55" s="50"/>
      <c r="D55" s="51">
        <v>0.9</v>
      </c>
      <c r="E55" s="51"/>
      <c r="F55" s="53">
        <v>2</v>
      </c>
    </row>
    <row r="56" spans="1:6" ht="20.25" customHeight="1">
      <c r="A56" s="34" t="s">
        <v>111</v>
      </c>
      <c r="B56" s="32" t="s">
        <v>123</v>
      </c>
      <c r="C56" s="50"/>
      <c r="D56" s="51">
        <v>0.4</v>
      </c>
      <c r="E56" s="51">
        <v>5</v>
      </c>
      <c r="F56" s="52"/>
    </row>
    <row r="57" spans="1:6" ht="20.25" customHeight="1">
      <c r="A57" s="34" t="s">
        <v>112</v>
      </c>
      <c r="B57" s="32" t="s">
        <v>124</v>
      </c>
      <c r="C57" s="50">
        <v>0.01</v>
      </c>
      <c r="D57" s="51">
        <v>0.7</v>
      </c>
      <c r="E57" s="51">
        <v>5.5</v>
      </c>
      <c r="F57" s="52"/>
    </row>
    <row r="58" spans="1:6" ht="37.5" customHeight="1">
      <c r="A58" s="34" t="s">
        <v>113</v>
      </c>
      <c r="B58" s="32" t="s">
        <v>125</v>
      </c>
      <c r="C58" s="36"/>
      <c r="D58" s="51">
        <v>0.1</v>
      </c>
      <c r="E58" s="38"/>
      <c r="F58" s="40"/>
    </row>
    <row r="59" spans="1:6" ht="36.75" customHeight="1">
      <c r="A59" s="34" t="s">
        <v>114</v>
      </c>
      <c r="B59" s="32" t="s">
        <v>126</v>
      </c>
      <c r="C59" s="36"/>
      <c r="D59" s="51">
        <v>0.1</v>
      </c>
      <c r="E59" s="38"/>
      <c r="F59" s="40"/>
    </row>
    <row r="60" spans="1:6" ht="35.25" customHeight="1">
      <c r="A60" s="34" t="s">
        <v>115</v>
      </c>
      <c r="B60" s="32" t="s">
        <v>127</v>
      </c>
      <c r="C60" s="36"/>
      <c r="D60" s="51">
        <v>1</v>
      </c>
      <c r="E60" s="51">
        <v>3.4</v>
      </c>
      <c r="F60" s="52"/>
    </row>
    <row r="61" spans="1:6" ht="33.75" customHeight="1">
      <c r="A61" s="34" t="s">
        <v>116</v>
      </c>
      <c r="B61" s="32" t="s">
        <v>128</v>
      </c>
      <c r="C61" s="36"/>
      <c r="D61" s="51">
        <v>0.5</v>
      </c>
      <c r="E61" s="51"/>
      <c r="F61" s="53">
        <v>1.8</v>
      </c>
    </row>
    <row r="62" spans="1:6" ht="37.5" customHeight="1">
      <c r="A62" s="34" t="s">
        <v>129</v>
      </c>
      <c r="B62" s="32" t="s">
        <v>130</v>
      </c>
      <c r="C62" s="36"/>
      <c r="D62" s="51">
        <v>0.2</v>
      </c>
      <c r="E62" s="51"/>
      <c r="F62" s="53">
        <v>1</v>
      </c>
    </row>
    <row r="63" spans="1:6" ht="34.5" customHeight="1">
      <c r="A63" s="34" t="s">
        <v>131</v>
      </c>
      <c r="B63" s="32" t="s">
        <v>132</v>
      </c>
      <c r="C63" s="36"/>
      <c r="D63" s="51">
        <v>0.3</v>
      </c>
      <c r="E63" s="51">
        <v>1.8</v>
      </c>
      <c r="F63" s="52"/>
    </row>
    <row r="64" spans="1:6" ht="39" customHeight="1">
      <c r="A64" s="34" t="s">
        <v>133</v>
      </c>
      <c r="B64" s="32" t="s">
        <v>134</v>
      </c>
      <c r="C64" s="36"/>
      <c r="D64" s="51">
        <v>0.5</v>
      </c>
      <c r="E64" s="51"/>
      <c r="F64" s="52"/>
    </row>
    <row r="65" spans="1:6" ht="35.25" customHeight="1">
      <c r="A65" s="34" t="s">
        <v>135</v>
      </c>
      <c r="B65" s="32" t="s">
        <v>136</v>
      </c>
      <c r="C65" s="36"/>
      <c r="D65" s="51">
        <v>1.1</v>
      </c>
      <c r="E65" s="51"/>
      <c r="F65" s="53">
        <v>1.2</v>
      </c>
    </row>
    <row r="66" spans="1:6" ht="36.75" customHeight="1">
      <c r="A66" s="34" t="s">
        <v>137</v>
      </c>
      <c r="B66" s="32" t="s">
        <v>138</v>
      </c>
      <c r="C66" s="36"/>
      <c r="D66" s="51">
        <v>0.1</v>
      </c>
      <c r="E66" s="51"/>
      <c r="F66" s="53">
        <v>1.2</v>
      </c>
    </row>
    <row r="67" spans="1:6" ht="37.5" customHeight="1">
      <c r="A67" s="34" t="s">
        <v>139</v>
      </c>
      <c r="B67" s="32" t="s">
        <v>140</v>
      </c>
      <c r="C67" s="36"/>
      <c r="D67" s="51">
        <v>0.2</v>
      </c>
      <c r="E67" s="51"/>
      <c r="F67" s="52"/>
    </row>
    <row r="68" spans="1:6" ht="36.75" customHeight="1">
      <c r="A68" s="34" t="s">
        <v>141</v>
      </c>
      <c r="B68" s="32" t="s">
        <v>142</v>
      </c>
      <c r="C68" s="36"/>
      <c r="D68" s="51">
        <v>0.1</v>
      </c>
      <c r="E68" s="51"/>
      <c r="F68" s="52"/>
    </row>
    <row r="69" spans="1:6" ht="37.5" customHeight="1">
      <c r="A69" s="34" t="s">
        <v>143</v>
      </c>
      <c r="B69" s="32" t="s">
        <v>144</v>
      </c>
      <c r="C69" s="36"/>
      <c r="D69" s="51">
        <v>1.1</v>
      </c>
      <c r="E69" s="51">
        <v>3.8</v>
      </c>
      <c r="F69" s="52"/>
    </row>
    <row r="70" spans="1:6" ht="35.25" customHeight="1">
      <c r="A70" s="34" t="s">
        <v>145</v>
      </c>
      <c r="B70" s="32" t="s">
        <v>146</v>
      </c>
      <c r="C70" s="36"/>
      <c r="D70" s="51">
        <v>0.9</v>
      </c>
      <c r="E70" s="51">
        <v>1.2</v>
      </c>
      <c r="F70" s="52"/>
    </row>
    <row r="71" spans="1:6" ht="37.5" customHeight="1">
      <c r="A71" s="34" t="s">
        <v>147</v>
      </c>
      <c r="B71" s="32" t="s">
        <v>148</v>
      </c>
      <c r="C71" s="36"/>
      <c r="D71" s="51">
        <v>11.5</v>
      </c>
      <c r="E71" s="51"/>
      <c r="F71" s="52"/>
    </row>
    <row r="72" spans="1:6" ht="39.75" customHeight="1">
      <c r="A72" s="34" t="s">
        <v>149</v>
      </c>
      <c r="B72" s="32" t="s">
        <v>150</v>
      </c>
      <c r="C72" s="36"/>
      <c r="D72" s="51">
        <v>0.9</v>
      </c>
      <c r="E72" s="51">
        <v>4</v>
      </c>
      <c r="F72" s="52"/>
    </row>
    <row r="73" spans="1:6" ht="37.5" customHeight="1">
      <c r="A73" s="34" t="s">
        <v>151</v>
      </c>
      <c r="B73" s="32" t="s">
        <v>152</v>
      </c>
      <c r="C73" s="36"/>
      <c r="D73" s="51">
        <v>0.3</v>
      </c>
      <c r="E73" s="51">
        <v>3.2</v>
      </c>
      <c r="F73" s="52"/>
    </row>
    <row r="74" spans="1:6" ht="35.25" customHeight="1">
      <c r="A74" s="34" t="s">
        <v>153</v>
      </c>
      <c r="B74" s="32" t="s">
        <v>154</v>
      </c>
      <c r="C74" s="36"/>
      <c r="D74" s="51">
        <v>0.1</v>
      </c>
      <c r="E74" s="51"/>
      <c r="F74" s="52"/>
    </row>
    <row r="75" spans="1:6" ht="36" customHeight="1">
      <c r="A75" s="34" t="s">
        <v>155</v>
      </c>
      <c r="B75" s="32" t="s">
        <v>156</v>
      </c>
      <c r="C75" s="36"/>
      <c r="D75" s="51">
        <v>4</v>
      </c>
      <c r="E75" s="51"/>
      <c r="F75" s="52"/>
    </row>
    <row r="76" spans="1:6" ht="36.75" customHeight="1">
      <c r="A76" s="34" t="s">
        <v>157</v>
      </c>
      <c r="B76" s="32" t="s">
        <v>160</v>
      </c>
      <c r="C76" s="36"/>
      <c r="D76" s="51">
        <v>0.2</v>
      </c>
      <c r="E76" s="51"/>
      <c r="F76" s="53">
        <v>2</v>
      </c>
    </row>
    <row r="77" spans="1:6" ht="26.25" customHeight="1">
      <c r="A77" s="34" t="s">
        <v>158</v>
      </c>
      <c r="B77" s="32" t="s">
        <v>172</v>
      </c>
      <c r="C77" s="36"/>
      <c r="D77" s="51">
        <v>0.1</v>
      </c>
      <c r="E77" s="51"/>
      <c r="F77" s="53"/>
    </row>
    <row r="78" spans="1:6" ht="36.75" customHeight="1">
      <c r="A78" s="34" t="s">
        <v>159</v>
      </c>
      <c r="B78" s="32" t="s">
        <v>161</v>
      </c>
      <c r="C78" s="50">
        <v>0.05</v>
      </c>
      <c r="D78" s="51">
        <v>1.7</v>
      </c>
      <c r="E78" s="51"/>
      <c r="F78" s="52"/>
    </row>
    <row r="79" spans="1:6" ht="21" customHeight="1">
      <c r="A79" s="34" t="s">
        <v>171</v>
      </c>
      <c r="B79" s="32" t="s">
        <v>170</v>
      </c>
      <c r="C79" s="50"/>
      <c r="D79" s="51">
        <v>0.1</v>
      </c>
      <c r="E79" s="51"/>
      <c r="F79" s="52"/>
    </row>
    <row r="80" spans="1:6" ht="38.25" customHeight="1">
      <c r="A80" s="34" t="s">
        <v>173</v>
      </c>
      <c r="B80" s="32" t="s">
        <v>14</v>
      </c>
      <c r="C80" s="36"/>
      <c r="D80" s="50">
        <v>0.473</v>
      </c>
      <c r="E80" s="51">
        <v>0.17</v>
      </c>
      <c r="F80" s="52"/>
    </row>
    <row r="81" spans="1:6" ht="21" customHeight="1">
      <c r="A81" s="34"/>
      <c r="B81" s="30" t="s">
        <v>88</v>
      </c>
      <c r="C81" s="54">
        <f>C48+C80+C49+C50+C51+C52+C53+C54+C55+C56+C57+C58+C59+C60+C61+C62+C63+C64+C65+C66+C67+C68+C69+C70+C71+C72+C73+C74+C75+C76+C78</f>
        <v>12.500000000000002</v>
      </c>
      <c r="D81" s="54">
        <f>D48+D80+D49+D50+D51+D52+D53+D54+D55+D56+D57+D58+D59+D60+D61+D62+D63+D64+D65+D66+D67+D68+D69+D70+D71+D72+D73+D74+D75+D76+D78+D77+D79</f>
        <v>421.173</v>
      </c>
      <c r="E81" s="54">
        <f>E48+E80+E49+E50+E51+E52+E53+E54+E55+E56+E57+E58+E59+E60+E61+E62+E63+E64+E65+E66+E67+E68+E69+E70+E71+E72+E73+E74+E75+E76+E78</f>
        <v>315.37</v>
      </c>
      <c r="F81" s="54">
        <f>F48+F80+F49+F50+F51+F52+F53+F54+F55+F56+F57+F58+F59+F60+F61+F62+F63+F64+F65+F66+F67+F68+F69+F70+F71+F72+F73+F74+F75+F76+F78</f>
        <v>39.2</v>
      </c>
    </row>
    <row r="82" spans="1:6" ht="15.75" customHeight="1">
      <c r="A82" s="34"/>
      <c r="B82" s="32"/>
      <c r="C82" s="36"/>
      <c r="D82" s="36"/>
      <c r="E82" s="38"/>
      <c r="F82" s="40"/>
    </row>
    <row r="83" spans="1:6" ht="38.25" customHeight="1">
      <c r="A83" s="35" t="s">
        <v>12</v>
      </c>
      <c r="B83" s="33" t="s">
        <v>15</v>
      </c>
      <c r="C83" s="37" t="s">
        <v>0</v>
      </c>
      <c r="D83" s="37" t="s">
        <v>0</v>
      </c>
      <c r="E83" s="37" t="s">
        <v>0</v>
      </c>
      <c r="F83" s="37" t="s">
        <v>0</v>
      </c>
    </row>
    <row r="84" spans="1:6" ht="22.5" customHeight="1">
      <c r="A84" s="27" t="s">
        <v>16</v>
      </c>
      <c r="B84" s="11" t="s">
        <v>89</v>
      </c>
      <c r="C84" s="48">
        <v>0.085</v>
      </c>
      <c r="D84" s="49">
        <v>24.4</v>
      </c>
      <c r="E84" s="49">
        <v>11.7</v>
      </c>
      <c r="F84" s="49">
        <v>2</v>
      </c>
    </row>
    <row r="85" spans="1:6" ht="36.75" customHeight="1">
      <c r="A85" s="34" t="s">
        <v>90</v>
      </c>
      <c r="B85" s="32" t="s">
        <v>91</v>
      </c>
      <c r="C85" s="48">
        <v>0.016</v>
      </c>
      <c r="D85" s="49">
        <v>1.2</v>
      </c>
      <c r="E85" s="49">
        <v>5.5</v>
      </c>
      <c r="F85" s="49"/>
    </row>
    <row r="86" spans="1:6" ht="22.5" customHeight="1">
      <c r="A86" s="27" t="s">
        <v>92</v>
      </c>
      <c r="B86" s="11" t="s">
        <v>93</v>
      </c>
      <c r="C86" s="48"/>
      <c r="D86" s="49">
        <v>0.5</v>
      </c>
      <c r="E86" s="49"/>
      <c r="F86" s="49"/>
    </row>
    <row r="87" spans="1:6" ht="38.25" customHeight="1">
      <c r="A87" s="34" t="s">
        <v>94</v>
      </c>
      <c r="B87" s="32" t="s">
        <v>95</v>
      </c>
      <c r="C87" s="50"/>
      <c r="D87" s="51">
        <v>13.5</v>
      </c>
      <c r="E87" s="51"/>
      <c r="F87" s="51"/>
    </row>
    <row r="88" spans="1:6" ht="37.5" customHeight="1">
      <c r="A88" s="34" t="s">
        <v>96</v>
      </c>
      <c r="B88" s="32" t="s">
        <v>97</v>
      </c>
      <c r="C88" s="48">
        <v>0.306</v>
      </c>
      <c r="D88" s="49">
        <v>15</v>
      </c>
      <c r="E88" s="49">
        <v>19.9</v>
      </c>
      <c r="F88" s="49"/>
    </row>
    <row r="89" spans="1:6" ht="22.5" customHeight="1">
      <c r="A89" s="27" t="s">
        <v>98</v>
      </c>
      <c r="B89" s="11" t="s">
        <v>99</v>
      </c>
      <c r="C89" s="48">
        <v>0.027</v>
      </c>
      <c r="D89" s="49">
        <v>1.99</v>
      </c>
      <c r="E89" s="49">
        <v>5.7</v>
      </c>
      <c r="F89" s="49"/>
    </row>
    <row r="90" spans="1:6" ht="22.5" customHeight="1">
      <c r="A90" s="27" t="s">
        <v>100</v>
      </c>
      <c r="B90" s="11" t="s">
        <v>101</v>
      </c>
      <c r="C90" s="48">
        <v>0.03</v>
      </c>
      <c r="D90" s="49">
        <v>3.26</v>
      </c>
      <c r="E90" s="49">
        <v>3</v>
      </c>
      <c r="F90" s="49"/>
    </row>
    <row r="91" spans="1:6" ht="39.75" customHeight="1">
      <c r="A91" s="27"/>
      <c r="B91" s="20" t="s">
        <v>102</v>
      </c>
      <c r="C91" s="46">
        <f>C84+C85+C86+C87+C88+C89+C90</f>
        <v>0.4640000000000001</v>
      </c>
      <c r="D91" s="46">
        <f>D84+D85+D86+D87+D88+D89+D90</f>
        <v>59.849999999999994</v>
      </c>
      <c r="E91" s="46">
        <f>E84+E85+E86+E87+E88+E89+E90</f>
        <v>45.8</v>
      </c>
      <c r="F91" s="46">
        <f>F84+F85+F86+F87+F88+F89+F90</f>
        <v>2</v>
      </c>
    </row>
    <row r="92" spans="1:6" ht="15" customHeight="1">
      <c r="A92" s="27"/>
      <c r="B92" s="11"/>
      <c r="C92" s="41"/>
      <c r="D92" s="42"/>
      <c r="E92" s="42"/>
      <c r="F92" s="42"/>
    </row>
    <row r="93" spans="1:6" ht="57" customHeight="1">
      <c r="A93" s="28" t="s">
        <v>17</v>
      </c>
      <c r="B93" s="20" t="s">
        <v>18</v>
      </c>
      <c r="C93" s="37"/>
      <c r="D93" s="43"/>
      <c r="E93" s="43"/>
      <c r="F93" s="44"/>
    </row>
    <row r="94" spans="1:6" ht="57" customHeight="1">
      <c r="A94" s="28"/>
      <c r="B94" s="11" t="s">
        <v>162</v>
      </c>
      <c r="C94" s="48">
        <v>0.711</v>
      </c>
      <c r="D94" s="49">
        <v>21.568</v>
      </c>
      <c r="E94" s="49">
        <v>16.811</v>
      </c>
      <c r="F94" s="44"/>
    </row>
    <row r="95" spans="1:6" ht="39" customHeight="1">
      <c r="A95" s="28"/>
      <c r="B95" s="11" t="s">
        <v>164</v>
      </c>
      <c r="C95" s="48">
        <v>0.028</v>
      </c>
      <c r="D95" s="49">
        <v>0.49</v>
      </c>
      <c r="E95" s="49">
        <v>3.721</v>
      </c>
      <c r="F95" s="44"/>
    </row>
    <row r="96" spans="1:6" ht="63" customHeight="1">
      <c r="A96" s="28"/>
      <c r="B96" s="20" t="s">
        <v>165</v>
      </c>
      <c r="C96" s="46">
        <f>C94+C95</f>
        <v>0.739</v>
      </c>
      <c r="D96" s="46">
        <f>D94+D95</f>
        <v>22.058</v>
      </c>
      <c r="E96" s="46">
        <f>E94+E95</f>
        <v>20.532</v>
      </c>
      <c r="F96" s="44"/>
    </row>
    <row r="97" spans="1:6" ht="28.5" customHeight="1">
      <c r="A97" s="28" t="s">
        <v>19</v>
      </c>
      <c r="B97" s="20" t="s">
        <v>20</v>
      </c>
      <c r="C97" s="46">
        <v>0.187</v>
      </c>
      <c r="D97" s="47">
        <v>21.6</v>
      </c>
      <c r="E97" s="47">
        <v>11.2</v>
      </c>
      <c r="F97" s="45"/>
    </row>
    <row r="98" spans="1:6" ht="27" customHeight="1">
      <c r="A98" s="27"/>
      <c r="B98" s="20" t="s">
        <v>6</v>
      </c>
      <c r="C98" s="57">
        <f>C97+C93+C91+C81+C45</f>
        <v>18.183</v>
      </c>
      <c r="D98" s="57">
        <f>D97+D93+D91+D81+D45</f>
        <v>1175.623</v>
      </c>
      <c r="E98" s="57">
        <f>E97+E93+E91+E81+E45</f>
        <v>1292.3700000000001</v>
      </c>
      <c r="F98" s="57">
        <f>F97+F93+F91+F81+F45</f>
        <v>304.59999999999997</v>
      </c>
    </row>
    <row r="99" spans="1:6" ht="27" customHeight="1">
      <c r="A99" s="19"/>
      <c r="B99" s="11"/>
      <c r="C99" s="21"/>
      <c r="D99" s="24"/>
      <c r="E99" s="24"/>
      <c r="F99" s="25"/>
    </row>
    <row r="100" spans="1:5" ht="18.75">
      <c r="A100" s="16"/>
      <c r="B100" s="12"/>
      <c r="C100" s="13"/>
      <c r="D100" s="14"/>
      <c r="E100" s="15"/>
    </row>
    <row r="101" spans="1:5" ht="18.75">
      <c r="A101" s="17"/>
      <c r="B101" s="18" t="s">
        <v>2</v>
      </c>
      <c r="C101" s="18"/>
      <c r="D101" s="18"/>
      <c r="E101" s="18"/>
    </row>
    <row r="102" spans="1:5" ht="18.75">
      <c r="A102" s="17"/>
      <c r="B102" s="18" t="s">
        <v>3</v>
      </c>
      <c r="C102" s="18"/>
      <c r="D102" s="18"/>
      <c r="E102" s="18" t="s">
        <v>4</v>
      </c>
    </row>
  </sheetData>
  <sheetProtection/>
  <mergeCells count="5">
    <mergeCell ref="B5:E5"/>
    <mergeCell ref="B6:E6"/>
    <mergeCell ref="D1:E1"/>
    <mergeCell ref="D2:E2"/>
    <mergeCell ref="D3:E3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Wainakh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2012-01-05T16:53:02Z</cp:lastPrinted>
  <dcterms:created xsi:type="dcterms:W3CDTF">2010-05-07T14:52:14Z</dcterms:created>
  <dcterms:modified xsi:type="dcterms:W3CDTF">2012-01-06T07:26:21Z</dcterms:modified>
  <cp:category/>
  <cp:version/>
  <cp:contentType/>
  <cp:contentStatus/>
</cp:coreProperties>
</file>