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'Лист1'!$A$1:$M$46</definedName>
  </definedNames>
  <calcPr fullCalcOnLoad="1"/>
</workbook>
</file>

<file path=xl/sharedStrings.xml><?xml version="1.0" encoding="utf-8"?>
<sst xmlns="http://schemas.openxmlformats.org/spreadsheetml/2006/main" count="92" uniqueCount="80">
  <si>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</si>
  <si>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</si>
  <si>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</si>
  <si>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</si>
  <si>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</si>
  <si>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</si>
  <si>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</si>
  <si>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</si>
  <si>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</si>
  <si>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</si>
  <si>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</si>
  <si>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</si>
  <si>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</si>
  <si>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</si>
  <si>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</si>
  <si>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</si>
  <si>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</si>
  <si>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</si>
  <si>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</si>
  <si>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</si>
  <si>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</si>
  <si>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</si>
  <si>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</si>
  <si>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</si>
  <si>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</si>
  <si>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</si>
  <si>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070000</t>
  </si>
  <si>
    <t>Освіта</t>
  </si>
  <si>
    <t>070201</t>
  </si>
  <si>
    <t>Загальноосвітні школи ( вт.ч. школа-дитячий садок, інтернат при школі), спеціалізовані школи, ліцей, гімназії, колегіуми</t>
  </si>
  <si>
    <t>03</t>
  </si>
  <si>
    <t>Райдержадміністрація</t>
  </si>
  <si>
    <t>Зміни до видатків районного бюджету на 2013 рік за головними розпорядниками бюджетних коштів</t>
  </si>
  <si>
    <t>Додаток 2</t>
  </si>
  <si>
    <t>10</t>
  </si>
  <si>
    <t>Управління  соціального захисту населення райдержадміністрації</t>
  </si>
  <si>
    <t>080000</t>
  </si>
  <si>
    <t>Охорона здоров"я</t>
  </si>
  <si>
    <t>081002</t>
  </si>
  <si>
    <t>Інші заходи по охороні здоров"я</t>
  </si>
  <si>
    <t>Відділ освіти, молоді і спорту райдержадміністрації</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</si>
  <si>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</si>
  <si>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</si>
  <si>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080800</t>
  </si>
  <si>
    <t>Центри первинної медичної (медико-санітарної) допомоги</t>
  </si>
  <si>
    <t>080101</t>
  </si>
  <si>
    <t>Лікарні</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</si>
  <si>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</si>
  <si>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</si>
  <si>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</si>
  <si>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090205</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</si>
  <si>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</si>
  <si>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</si>
  <si>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</si>
  <si>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090412</t>
  </si>
  <si>
    <t>Інші видатки на соціальний захист населення</t>
  </si>
  <si>
    <t>Інші видатки на соціальний захист ветеранів війни та праці</t>
  </si>
  <si>
    <t>090416</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</si>
  <si>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</si>
  <si>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</si>
  <si>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</si>
  <si>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</si>
  <si>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091204</t>
  </si>
  <si>
    <t>Територіальні центри соціального обслуговування (надання соціальних послуг)</t>
  </si>
  <si>
    <t>24</t>
  </si>
  <si>
    <t>Відділ культури райдержадміністрації</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</si>
  <si>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</si>
  <si>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</si>
  <si>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</si>
  <si>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</si>
  <si>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</si>
  <si>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</si>
  <si>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</si>
  <si>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</si>
  <si>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</si>
  <si>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</si>
  <si>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</si>
  <si>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</si>
  <si>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Всього:</t>
  </si>
  <si>
    <t>Разом:</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</si>
</sst>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sz val="12"/>
      <color indexed="10"/>
      <name val="Times New Roman"/>
      <family val="1"/>
    </font>
    <font>
      <b/>
      <sz val="12"/>
      <color indexed="10"/>
      <name val="Times New Roman"/>
      <family val="1"/>
    </font>
    <font>
      <b/>
      <sz val="12"/>
      <name val="Times New Roman Cyr"/>
      <family val="0"/>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3" borderId="1" applyNumberFormat="0" applyAlignment="0" applyProtection="0"/>
    <xf numFmtId="0" fontId="21" fillId="2" borderId="2" applyNumberFormat="0" applyAlignment="0" applyProtection="0"/>
    <xf numFmtId="0" fontId="2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6"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17"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182" fontId="10" fillId="0" borderId="0" xfId="0" applyNumberFormat="1" applyFont="1" applyAlignment="1">
      <alignment vertical="top"/>
    </xf>
    <xf numFmtId="174" fontId="13" fillId="0" borderId="0" xfId="0" applyNumberFormat="1" applyFont="1" applyAlignment="1">
      <alignment vertical="top"/>
    </xf>
    <xf numFmtId="174" fontId="14" fillId="0" borderId="0" xfId="0" applyNumberFormat="1" applyFont="1" applyAlignment="1">
      <alignment vertical="top"/>
    </xf>
    <xf numFmtId="49" fontId="13" fillId="0" borderId="0" xfId="0" applyNumberFormat="1" applyFont="1" applyAlignment="1">
      <alignment horizontal="right" wrapText="1"/>
    </xf>
    <xf numFmtId="0" fontId="13" fillId="0" borderId="0" xfId="0" applyFont="1" applyFill="1" applyBorder="1" applyAlignment="1">
      <alignment vertical="top"/>
    </xf>
    <xf numFmtId="182" fontId="9" fillId="0" borderId="0" xfId="0" applyNumberFormat="1" applyFont="1" applyAlignment="1">
      <alignment vertical="top"/>
    </xf>
    <xf numFmtId="182" fontId="9" fillId="0" borderId="0" xfId="0" applyNumberFormat="1" applyFont="1" applyBorder="1" applyAlignment="1">
      <alignment horizontal="right" vertical="top"/>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16" fillId="0" borderId="0" xfId="0" applyFont="1" applyBorder="1" applyAlignment="1" applyProtection="1">
      <alignment horizontal="right" vertical="top"/>
      <protection locked="0"/>
    </xf>
    <xf numFmtId="0" fontId="9" fillId="0" borderId="0" xfId="0" applyFont="1" applyBorder="1" applyAlignment="1">
      <alignment horizontal="right" vertical="top"/>
    </xf>
    <xf numFmtId="174" fontId="16" fillId="0" borderId="0" xfId="0" applyNumberFormat="1" applyFont="1" applyBorder="1" applyAlignment="1" applyProtection="1">
      <alignment horizontal="right" vertical="top"/>
      <protection locked="0"/>
    </xf>
    <xf numFmtId="0" fontId="2" fillId="0" borderId="0" xfId="0" applyFont="1" applyBorder="1" applyAlignment="1">
      <alignment horizontal="center" vertical="top"/>
    </xf>
    <xf numFmtId="174" fontId="17" fillId="0" borderId="0" xfId="0" applyNumberFormat="1" applyFont="1" applyBorder="1" applyAlignment="1" applyProtection="1">
      <alignment horizontal="right" vertical="top"/>
      <protection locked="0"/>
    </xf>
    <xf numFmtId="0" fontId="15"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49" fontId="13" fillId="0" borderId="0" xfId="0" applyNumberFormat="1" applyFont="1" applyAlignment="1">
      <alignment horizontal="center" vertical="top" wrapText="1"/>
    </xf>
    <xf numFmtId="0" fontId="10" fillId="0" borderId="0" xfId="0" applyFont="1" applyBorder="1" applyAlignment="1">
      <alignment horizontal="left" vertical="top"/>
    </xf>
    <xf numFmtId="0" fontId="10" fillId="0" borderId="0" xfId="0" applyFont="1" applyAlignment="1">
      <alignment horizontal="left" vertical="top" wrapText="1" shrinkToFit="1"/>
    </xf>
    <xf numFmtId="0" fontId="12" fillId="0" borderId="0" xfId="0" applyFont="1" applyAlignment="1" applyProtection="1">
      <alignment horizontal="left" wrapText="1"/>
      <protection locked="0"/>
    </xf>
    <xf numFmtId="49" fontId="15" fillId="0" borderId="0" xfId="0" applyNumberFormat="1" applyFont="1" applyAlignment="1">
      <alignment horizontal="center"/>
    </xf>
    <xf numFmtId="0" fontId="15" fillId="0" borderId="0" xfId="0" applyNumberFormat="1" applyFont="1" applyBorder="1" applyAlignment="1" applyProtection="1">
      <alignment horizontal="left" vertical="center"/>
      <protection locked="0"/>
    </xf>
    <xf numFmtId="49" fontId="12" fillId="0" borderId="0" xfId="0" applyNumberFormat="1" applyFont="1" applyAlignment="1">
      <alignment horizontal="center"/>
    </xf>
    <xf numFmtId="182" fontId="16" fillId="0" borderId="0" xfId="0" applyNumberFormat="1" applyFont="1" applyBorder="1" applyAlignment="1" applyProtection="1">
      <alignment horizontal="right" vertical="top"/>
      <protection locked="0"/>
    </xf>
    <xf numFmtId="182" fontId="17" fillId="0" borderId="0" xfId="0" applyNumberFormat="1" applyFont="1" applyBorder="1" applyAlignment="1" applyProtection="1">
      <alignment horizontal="right" vertical="top"/>
      <protection locked="0"/>
    </xf>
    <xf numFmtId="182" fontId="10" fillId="0" borderId="0" xfId="0" applyNumberFormat="1" applyFont="1" applyBorder="1" applyAlignment="1">
      <alignment horizontal="right" vertical="top"/>
    </xf>
    <xf numFmtId="49" fontId="12" fillId="0" borderId="0" xfId="0" applyNumberFormat="1" applyFont="1" applyAlignment="1">
      <alignment horizontal="center"/>
    </xf>
    <xf numFmtId="182" fontId="9" fillId="0" borderId="0" xfId="0" applyNumberFormat="1" applyFont="1" applyAlignment="1">
      <alignment horizontal="right" vertical="top"/>
    </xf>
    <xf numFmtId="0" fontId="2" fillId="0" borderId="0" xfId="0" applyFont="1" applyAlignment="1">
      <alignment horizontal="left" vertical="justify" wrapText="1"/>
    </xf>
    <xf numFmtId="0" fontId="9" fillId="0" borderId="0" xfId="0" applyFont="1" applyAlignment="1">
      <alignment vertical="top" wrapText="1"/>
    </xf>
    <xf numFmtId="0" fontId="12" fillId="0" borderId="0" xfId="0" applyFont="1" applyAlignment="1" applyProtection="1">
      <alignment horizontal="left" vertical="justify" wrapText="1"/>
      <protection locked="0"/>
    </xf>
    <xf numFmtId="49" fontId="9" fillId="0" borderId="0" xfId="0" applyNumberFormat="1" applyFont="1" applyAlignment="1">
      <alignment horizontal="center" wrapText="1"/>
    </xf>
    <xf numFmtId="0" fontId="10" fillId="0" borderId="0" xfId="0" applyFont="1" applyAlignment="1">
      <alignment horizontal="left" vertical="center"/>
    </xf>
    <xf numFmtId="49" fontId="10" fillId="0" borderId="0" xfId="0" applyNumberFormat="1" applyFont="1" applyAlignment="1">
      <alignment horizont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xf>
    <xf numFmtId="174" fontId="9" fillId="0" borderId="0" xfId="0" applyNumberFormat="1" applyFont="1" applyAlignment="1">
      <alignment/>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8"/>
  <sheetViews>
    <sheetView tabSelected="1" view="pageBreakPreview" zoomScaleNormal="75" zoomScaleSheetLayoutView="100" zoomScalePageLayoutView="0" workbookViewId="0" topLeftCell="D7">
      <selection activeCell="D43" sqref="D43"/>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33</v>
      </c>
    </row>
    <row r="2" spans="9:12" ht="12.75">
      <c r="I2" s="1" t="s">
        <v>9</v>
      </c>
      <c r="L2" s="1" t="s">
        <v>23</v>
      </c>
    </row>
    <row r="3" spans="9:12" ht="12.75">
      <c r="I3" s="1" t="s">
        <v>9</v>
      </c>
      <c r="L3" s="1" t="s">
        <v>25</v>
      </c>
    </row>
    <row r="4" spans="1:13" ht="20.25">
      <c r="A4" s="86" t="s">
        <v>32</v>
      </c>
      <c r="B4" s="86"/>
      <c r="C4" s="86"/>
      <c r="D4" s="86"/>
      <c r="E4" s="86"/>
      <c r="F4" s="86"/>
      <c r="G4" s="86"/>
      <c r="H4" s="86"/>
      <c r="I4" s="86"/>
      <c r="J4" s="86"/>
      <c r="K4" s="86"/>
      <c r="L4" s="86"/>
      <c r="M4" s="86"/>
    </row>
    <row r="5" ht="13.5" thickBot="1">
      <c r="M5" s="1" t="s">
        <v>4</v>
      </c>
    </row>
    <row r="6" spans="1:13" ht="42.75" customHeight="1">
      <c r="A6" s="14" t="s">
        <v>11</v>
      </c>
      <c r="B6" s="16" t="s">
        <v>13</v>
      </c>
      <c r="C6" s="71" t="s">
        <v>5</v>
      </c>
      <c r="D6" s="91"/>
      <c r="E6" s="91"/>
      <c r="F6" s="71" t="s">
        <v>6</v>
      </c>
      <c r="G6" s="72"/>
      <c r="H6" s="72"/>
      <c r="I6" s="72"/>
      <c r="J6" s="72"/>
      <c r="K6" s="72"/>
      <c r="L6" s="73"/>
      <c r="M6" s="89" t="s">
        <v>20</v>
      </c>
    </row>
    <row r="7" spans="1:13" ht="12.75" customHeight="1">
      <c r="A7" s="80" t="s">
        <v>12</v>
      </c>
      <c r="B7" s="83" t="s">
        <v>14</v>
      </c>
      <c r="C7" s="68" t="s">
        <v>0</v>
      </c>
      <c r="D7" s="88" t="s">
        <v>1</v>
      </c>
      <c r="E7" s="88"/>
      <c r="F7" s="87" t="s">
        <v>0</v>
      </c>
      <c r="G7" s="88" t="s">
        <v>7</v>
      </c>
      <c r="H7" s="88" t="s">
        <v>1</v>
      </c>
      <c r="I7" s="88"/>
      <c r="J7" s="88" t="s">
        <v>8</v>
      </c>
      <c r="K7" s="74" t="s">
        <v>17</v>
      </c>
      <c r="L7" s="75"/>
      <c r="M7" s="90"/>
    </row>
    <row r="8" spans="1:13" ht="12.75" customHeight="1">
      <c r="A8" s="81"/>
      <c r="B8" s="84"/>
      <c r="C8" s="69"/>
      <c r="D8" s="78" t="s">
        <v>2</v>
      </c>
      <c r="E8" s="78" t="s">
        <v>3</v>
      </c>
      <c r="F8" s="87"/>
      <c r="G8" s="88"/>
      <c r="H8" s="78" t="s">
        <v>2</v>
      </c>
      <c r="I8" s="78" t="s">
        <v>3</v>
      </c>
      <c r="J8" s="88"/>
      <c r="K8" s="76" t="s">
        <v>18</v>
      </c>
      <c r="L8" s="17" t="s">
        <v>17</v>
      </c>
      <c r="M8" s="90"/>
    </row>
    <row r="9" spans="1:13" ht="131.25" customHeight="1">
      <c r="A9" s="82"/>
      <c r="B9" s="85"/>
      <c r="C9" s="70"/>
      <c r="D9" s="79"/>
      <c r="E9" s="79"/>
      <c r="F9" s="87"/>
      <c r="G9" s="88"/>
      <c r="H9" s="79"/>
      <c r="I9" s="79"/>
      <c r="J9" s="88"/>
      <c r="K9" s="77"/>
      <c r="L9" s="17" t="s">
        <v>19</v>
      </c>
      <c r="M9" s="90"/>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15.75" customHeight="1">
      <c r="A11" s="15" t="s">
        <v>30</v>
      </c>
      <c r="B11" s="9" t="s">
        <v>31</v>
      </c>
      <c r="C11" s="37"/>
      <c r="D11" s="37"/>
      <c r="E11" s="37"/>
      <c r="F11" s="38"/>
      <c r="G11" s="38"/>
      <c r="H11" s="38"/>
      <c r="I11" s="38"/>
      <c r="J11" s="38"/>
      <c r="K11" s="38"/>
      <c r="L11" s="38"/>
      <c r="M11" s="38"/>
    </row>
    <row r="12" spans="1:13" ht="15.75" customHeight="1">
      <c r="A12" s="49" t="s">
        <v>36</v>
      </c>
      <c r="B12" s="50" t="s">
        <v>37</v>
      </c>
      <c r="C12" s="52">
        <f>C15+C13+C14</f>
        <v>-2.5</v>
      </c>
      <c r="D12" s="52">
        <f>D15+D13+D14</f>
        <v>-2.18738</v>
      </c>
      <c r="E12" s="52">
        <f>E15+E13+E14</f>
        <v>-42.92</v>
      </c>
      <c r="F12" s="39">
        <f>G12+J12</f>
        <v>2.5</v>
      </c>
      <c r="G12" s="65">
        <f aca="true" t="shared" si="0" ref="G12:L12">G13+G14+G15</f>
        <v>0</v>
      </c>
      <c r="H12" s="65">
        <f t="shared" si="0"/>
        <v>0</v>
      </c>
      <c r="I12" s="65">
        <f t="shared" si="0"/>
        <v>0</v>
      </c>
      <c r="J12" s="66">
        <f t="shared" si="0"/>
        <v>2.5</v>
      </c>
      <c r="K12" s="66">
        <f t="shared" si="0"/>
        <v>2.5</v>
      </c>
      <c r="L12" s="66">
        <f t="shared" si="0"/>
        <v>2.5</v>
      </c>
      <c r="M12" s="32">
        <f aca="true" t="shared" si="1" ref="M12:M21">F12+C12</f>
        <v>0</v>
      </c>
    </row>
    <row r="13" spans="1:13" ht="15.75" customHeight="1">
      <c r="A13" s="55" t="s">
        <v>45</v>
      </c>
      <c r="B13" s="48" t="s">
        <v>46</v>
      </c>
      <c r="C13" s="52">
        <v>2.9813</v>
      </c>
      <c r="D13" s="52"/>
      <c r="E13" s="39">
        <v>-21.74</v>
      </c>
      <c r="F13" s="39"/>
      <c r="G13" s="65"/>
      <c r="H13" s="65"/>
      <c r="I13" s="65"/>
      <c r="J13" s="65"/>
      <c r="K13" s="65"/>
      <c r="L13" s="65"/>
      <c r="M13" s="32">
        <f t="shared" si="1"/>
        <v>2.9813</v>
      </c>
    </row>
    <row r="14" spans="1:13" ht="15.75" customHeight="1">
      <c r="A14" s="55" t="s">
        <v>43</v>
      </c>
      <c r="B14" s="48" t="s">
        <v>44</v>
      </c>
      <c r="C14" s="52">
        <v>-2.5</v>
      </c>
      <c r="D14" s="52"/>
      <c r="E14" s="39">
        <v>-21.18</v>
      </c>
      <c r="F14" s="39">
        <f>G14+J14</f>
        <v>2.5</v>
      </c>
      <c r="G14" s="65"/>
      <c r="H14" s="65"/>
      <c r="I14" s="65"/>
      <c r="J14" s="66">
        <v>2.5</v>
      </c>
      <c r="K14" s="66">
        <v>2.5</v>
      </c>
      <c r="L14" s="66">
        <v>2.5</v>
      </c>
      <c r="M14" s="32">
        <f t="shared" si="1"/>
        <v>0</v>
      </c>
    </row>
    <row r="15" spans="1:13" ht="15.75" customHeight="1">
      <c r="A15" s="51" t="s">
        <v>38</v>
      </c>
      <c r="B15" s="48" t="s">
        <v>39</v>
      </c>
      <c r="C15" s="52">
        <v>-2.9813</v>
      </c>
      <c r="D15" s="52">
        <v>-2.18738</v>
      </c>
      <c r="E15" s="37"/>
      <c r="F15" s="38"/>
      <c r="G15" s="38"/>
      <c r="H15" s="38"/>
      <c r="I15" s="38"/>
      <c r="J15" s="38"/>
      <c r="K15" s="38"/>
      <c r="L15" s="38"/>
      <c r="M15" s="32">
        <f t="shared" si="1"/>
        <v>-2.9813</v>
      </c>
    </row>
    <row r="16" spans="1:13" ht="9.75" customHeight="1">
      <c r="A16" s="51"/>
      <c r="B16" s="48"/>
      <c r="C16" s="37"/>
      <c r="D16" s="39"/>
      <c r="E16" s="37"/>
      <c r="F16" s="38"/>
      <c r="G16" s="38"/>
      <c r="H16" s="38"/>
      <c r="I16" s="38"/>
      <c r="J16" s="38"/>
      <c r="K16" s="38"/>
      <c r="L16" s="38"/>
      <c r="M16" s="32"/>
    </row>
    <row r="17" spans="1:13" ht="17.25" customHeight="1">
      <c r="A17" s="24"/>
      <c r="B17" s="42" t="s">
        <v>0</v>
      </c>
      <c r="C17" s="53">
        <f>C12</f>
        <v>-2.5</v>
      </c>
      <c r="D17" s="53">
        <f aca="true" t="shared" si="2" ref="D17:L17">D12</f>
        <v>-2.18738</v>
      </c>
      <c r="E17" s="41">
        <f t="shared" si="2"/>
        <v>-42.92</v>
      </c>
      <c r="F17" s="41">
        <f>G17+J17</f>
        <v>2.5</v>
      </c>
      <c r="G17" s="41">
        <f>G12</f>
        <v>0</v>
      </c>
      <c r="H17" s="53">
        <f t="shared" si="2"/>
        <v>0</v>
      </c>
      <c r="I17" s="53">
        <f t="shared" si="2"/>
        <v>0</v>
      </c>
      <c r="J17" s="53">
        <f t="shared" si="2"/>
        <v>2.5</v>
      </c>
      <c r="K17" s="53">
        <f t="shared" si="2"/>
        <v>2.5</v>
      </c>
      <c r="L17" s="53">
        <f t="shared" si="2"/>
        <v>2.5</v>
      </c>
      <c r="M17" s="54">
        <f t="shared" si="1"/>
        <v>0</v>
      </c>
    </row>
    <row r="18" spans="1:13" ht="17.25" customHeight="1">
      <c r="A18" s="15" t="s">
        <v>34</v>
      </c>
      <c r="B18" s="47" t="s">
        <v>40</v>
      </c>
      <c r="C18" s="41"/>
      <c r="D18" s="41"/>
      <c r="E18" s="41"/>
      <c r="F18" s="41"/>
      <c r="G18" s="41"/>
      <c r="H18" s="41"/>
      <c r="I18" s="41"/>
      <c r="J18" s="41"/>
      <c r="K18" s="41"/>
      <c r="L18" s="41"/>
      <c r="M18" s="36"/>
    </row>
    <row r="19" spans="1:13" ht="16.5" customHeight="1">
      <c r="A19" s="43" t="s">
        <v>26</v>
      </c>
      <c r="B19" s="9" t="s">
        <v>27</v>
      </c>
      <c r="C19" s="41">
        <f>C20</f>
        <v>-128.7</v>
      </c>
      <c r="D19" s="41">
        <f>D20</f>
        <v>0</v>
      </c>
      <c r="E19" s="41">
        <f>E20</f>
        <v>-230.625</v>
      </c>
      <c r="F19" s="35">
        <f>F20</f>
        <v>128.7</v>
      </c>
      <c r="G19" s="35">
        <f aca="true" t="shared" si="3" ref="G19:L19">G20</f>
        <v>0</v>
      </c>
      <c r="H19" s="35">
        <f t="shared" si="3"/>
        <v>0</v>
      </c>
      <c r="I19" s="35">
        <f t="shared" si="3"/>
        <v>0</v>
      </c>
      <c r="J19" s="35">
        <f t="shared" si="3"/>
        <v>128.7</v>
      </c>
      <c r="K19" s="35">
        <f t="shared" si="3"/>
        <v>128.7</v>
      </c>
      <c r="L19" s="35">
        <f t="shared" si="3"/>
        <v>128.7</v>
      </c>
      <c r="M19" s="36">
        <f t="shared" si="1"/>
        <v>0</v>
      </c>
    </row>
    <row r="20" spans="1:13" ht="34.5" customHeight="1">
      <c r="A20" s="24" t="s">
        <v>28</v>
      </c>
      <c r="B20" s="33" t="s">
        <v>29</v>
      </c>
      <c r="C20" s="39">
        <v>-128.7</v>
      </c>
      <c r="D20" s="39"/>
      <c r="E20" s="37">
        <v>-230.625</v>
      </c>
      <c r="F20" s="35">
        <f>G20+J20</f>
        <v>128.7</v>
      </c>
      <c r="G20" s="35"/>
      <c r="H20" s="35"/>
      <c r="I20" s="35"/>
      <c r="J20" s="35">
        <v>128.7</v>
      </c>
      <c r="K20" s="35">
        <v>128.7</v>
      </c>
      <c r="L20" s="35">
        <v>128.7</v>
      </c>
      <c r="M20" s="35">
        <f t="shared" si="1"/>
        <v>0</v>
      </c>
    </row>
    <row r="21" spans="1:13" ht="17.25" customHeight="1">
      <c r="A21" s="40"/>
      <c r="B21" s="46" t="s">
        <v>0</v>
      </c>
      <c r="C21" s="41">
        <f>C20</f>
        <v>-128.7</v>
      </c>
      <c r="D21" s="41">
        <f>D20</f>
        <v>0</v>
      </c>
      <c r="E21" s="41">
        <f>E20</f>
        <v>-230.625</v>
      </c>
      <c r="F21" s="41">
        <f>F20</f>
        <v>128.7</v>
      </c>
      <c r="G21" s="41">
        <f aca="true" t="shared" si="4" ref="G21:L21">G20</f>
        <v>0</v>
      </c>
      <c r="H21" s="41">
        <f t="shared" si="4"/>
        <v>0</v>
      </c>
      <c r="I21" s="41">
        <f t="shared" si="4"/>
        <v>0</v>
      </c>
      <c r="J21" s="41">
        <f t="shared" si="4"/>
        <v>128.7</v>
      </c>
      <c r="K21" s="41">
        <f t="shared" si="4"/>
        <v>128.7</v>
      </c>
      <c r="L21" s="41">
        <f t="shared" si="4"/>
        <v>128.7</v>
      </c>
      <c r="M21" s="36">
        <f t="shared" si="1"/>
        <v>0</v>
      </c>
    </row>
    <row r="22" spans="1:14" ht="30.75" customHeight="1">
      <c r="A22" s="15" t="s">
        <v>24</v>
      </c>
      <c r="B22" s="9" t="s">
        <v>35</v>
      </c>
      <c r="C22" s="34"/>
      <c r="D22" s="34"/>
      <c r="E22" s="34"/>
      <c r="F22" s="44"/>
      <c r="G22" s="44"/>
      <c r="H22" s="44"/>
      <c r="I22" s="44"/>
      <c r="J22" s="44"/>
      <c r="K22" s="44"/>
      <c r="L22" s="44"/>
      <c r="M22" s="34"/>
      <c r="N22" s="19"/>
    </row>
    <row r="23" spans="1:14" ht="22.5" customHeight="1">
      <c r="A23" s="43" t="s">
        <v>21</v>
      </c>
      <c r="B23" s="9" t="s">
        <v>22</v>
      </c>
      <c r="C23" s="34">
        <f>C24+C25+C27+C28+C29+C31+C32+C30</f>
        <v>-3.099999999999999</v>
      </c>
      <c r="D23" s="34">
        <f>D24+D25+D27+D28+D29+D31+D32</f>
        <v>0</v>
      </c>
      <c r="E23" s="34">
        <f>E24+E25+E27+E28+E29+E31+E32</f>
        <v>0</v>
      </c>
      <c r="F23" s="34">
        <f>G23+J23</f>
        <v>4.6</v>
      </c>
      <c r="G23" s="34">
        <f aca="true" t="shared" si="5" ref="G23:L23">G24+G25+G27+G28+G29+G31+G32+G30</f>
        <v>0</v>
      </c>
      <c r="H23" s="34">
        <f t="shared" si="5"/>
        <v>0</v>
      </c>
      <c r="I23" s="34">
        <f t="shared" si="5"/>
        <v>0</v>
      </c>
      <c r="J23" s="34">
        <f t="shared" si="5"/>
        <v>4.6</v>
      </c>
      <c r="K23" s="34">
        <f t="shared" si="5"/>
        <v>4.6</v>
      </c>
      <c r="L23" s="34">
        <f t="shared" si="5"/>
        <v>4.6</v>
      </c>
      <c r="M23" s="34">
        <f>C23+F23</f>
        <v>1.5000000000000004</v>
      </c>
      <c r="N23" s="19"/>
    </row>
    <row r="24" spans="1:14" ht="168.75" customHeight="1">
      <c r="A24" s="15" t="s">
        <v>48</v>
      </c>
      <c r="B24" s="10" t="s">
        <v>47</v>
      </c>
      <c r="C24" s="56">
        <v>-0.0912</v>
      </c>
      <c r="D24" s="34"/>
      <c r="E24" s="34"/>
      <c r="F24" s="34"/>
      <c r="G24" s="34"/>
      <c r="H24" s="34"/>
      <c r="I24" s="34"/>
      <c r="J24" s="34"/>
      <c r="K24" s="34"/>
      <c r="L24" s="34"/>
      <c r="M24" s="56">
        <f>C24+F24</f>
        <v>-0.0912</v>
      </c>
      <c r="N24" s="19"/>
    </row>
    <row r="25" spans="1:14" ht="201.75" customHeight="1">
      <c r="A25" s="15" t="s">
        <v>50</v>
      </c>
      <c r="B25" s="57" t="s">
        <v>49</v>
      </c>
      <c r="C25" s="31">
        <v>0.0912</v>
      </c>
      <c r="D25" s="31"/>
      <c r="E25" s="31"/>
      <c r="F25" s="31"/>
      <c r="G25" s="31"/>
      <c r="H25" s="31"/>
      <c r="I25" s="31"/>
      <c r="J25" s="31"/>
      <c r="K25" s="31"/>
      <c r="L25" s="31"/>
      <c r="M25" s="31">
        <f>SUM(C25,F25)</f>
        <v>0.0912</v>
      </c>
      <c r="N25" s="19"/>
    </row>
    <row r="26" spans="1:14" ht="66.75" customHeight="1">
      <c r="A26" s="15"/>
      <c r="B26" s="58" t="s">
        <v>51</v>
      </c>
      <c r="C26" s="18"/>
      <c r="D26" s="31"/>
      <c r="E26" s="31"/>
      <c r="F26" s="31"/>
      <c r="G26" s="31"/>
      <c r="H26" s="31"/>
      <c r="I26" s="31"/>
      <c r="J26" s="31"/>
      <c r="K26" s="31"/>
      <c r="L26" s="31"/>
      <c r="M26" s="18"/>
      <c r="N26" s="19"/>
    </row>
    <row r="27" spans="1:14" ht="36" customHeight="1">
      <c r="A27" s="15" t="s">
        <v>52</v>
      </c>
      <c r="B27" s="10" t="s">
        <v>53</v>
      </c>
      <c r="C27" s="18">
        <v>1.5</v>
      </c>
      <c r="D27" s="31"/>
      <c r="E27" s="31"/>
      <c r="F27" s="31"/>
      <c r="G27" s="31"/>
      <c r="H27" s="31"/>
      <c r="I27" s="31"/>
      <c r="J27" s="31"/>
      <c r="K27" s="31"/>
      <c r="L27" s="31"/>
      <c r="M27" s="18">
        <f aca="true" t="shared" si="6" ref="M27:M33">SUM(C27,F27)</f>
        <v>1.5</v>
      </c>
      <c r="N27" s="19"/>
    </row>
    <row r="28" spans="1:14" ht="34.5" customHeight="1">
      <c r="A28" s="15" t="s">
        <v>54</v>
      </c>
      <c r="B28" s="10" t="s">
        <v>55</v>
      </c>
      <c r="C28" s="25">
        <v>-0.4</v>
      </c>
      <c r="D28" s="25"/>
      <c r="E28" s="25"/>
      <c r="F28" s="25"/>
      <c r="G28" s="25"/>
      <c r="H28" s="25"/>
      <c r="I28" s="25"/>
      <c r="J28" s="25"/>
      <c r="K28" s="25"/>
      <c r="L28" s="25"/>
      <c r="M28" s="18">
        <f t="shared" si="6"/>
        <v>-0.4</v>
      </c>
      <c r="N28" s="19"/>
    </row>
    <row r="29" spans="1:14" ht="36.75" customHeight="1">
      <c r="A29" s="15" t="s">
        <v>57</v>
      </c>
      <c r="B29" s="59" t="s">
        <v>56</v>
      </c>
      <c r="C29" s="25">
        <v>-4.8</v>
      </c>
      <c r="D29" s="25"/>
      <c r="E29" s="25"/>
      <c r="F29" s="25"/>
      <c r="G29" s="25"/>
      <c r="H29" s="25"/>
      <c r="I29" s="25"/>
      <c r="J29" s="25"/>
      <c r="K29" s="25"/>
      <c r="L29" s="25"/>
      <c r="M29" s="18">
        <f t="shared" si="6"/>
        <v>-4.8</v>
      </c>
      <c r="N29" s="19"/>
    </row>
    <row r="30" spans="1:14" ht="36.75" customHeight="1">
      <c r="A30" s="15" t="s">
        <v>62</v>
      </c>
      <c r="B30" s="10" t="s">
        <v>63</v>
      </c>
      <c r="C30" s="25">
        <v>-4.6</v>
      </c>
      <c r="D30" s="25"/>
      <c r="E30" s="25"/>
      <c r="F30" s="25">
        <f>G30+J30</f>
        <v>4.6</v>
      </c>
      <c r="G30" s="25"/>
      <c r="H30" s="25"/>
      <c r="I30" s="25"/>
      <c r="J30" s="25">
        <v>4.6</v>
      </c>
      <c r="K30" s="25">
        <v>4.6</v>
      </c>
      <c r="L30" s="25">
        <v>4.6</v>
      </c>
      <c r="M30" s="18">
        <f t="shared" si="6"/>
        <v>0</v>
      </c>
      <c r="N30" s="19"/>
    </row>
    <row r="31" spans="1:14" ht="63.75" customHeight="1">
      <c r="A31" s="15" t="s">
        <v>58</v>
      </c>
      <c r="B31" s="10" t="s">
        <v>59</v>
      </c>
      <c r="C31" s="25">
        <v>5.163</v>
      </c>
      <c r="D31" s="25"/>
      <c r="E31" s="25"/>
      <c r="F31" s="25"/>
      <c r="G31" s="25"/>
      <c r="H31" s="25"/>
      <c r="I31" s="25"/>
      <c r="J31" s="25"/>
      <c r="K31" s="25"/>
      <c r="L31" s="25"/>
      <c r="M31" s="18">
        <f t="shared" si="6"/>
        <v>5.163</v>
      </c>
      <c r="N31" s="19"/>
    </row>
    <row r="32" spans="1:14" ht="72.75" customHeight="1">
      <c r="A32" s="15" t="s">
        <v>60</v>
      </c>
      <c r="B32" s="10" t="s">
        <v>61</v>
      </c>
      <c r="C32" s="25">
        <v>0.037</v>
      </c>
      <c r="D32" s="25"/>
      <c r="E32" s="25"/>
      <c r="F32" s="25"/>
      <c r="G32" s="25"/>
      <c r="H32" s="25"/>
      <c r="I32" s="25"/>
      <c r="J32" s="25"/>
      <c r="K32" s="25"/>
      <c r="L32" s="25"/>
      <c r="M32" s="18">
        <f t="shared" si="6"/>
        <v>0.037</v>
      </c>
      <c r="N32" s="19"/>
    </row>
    <row r="33" spans="1:14" ht="56.25" customHeight="1">
      <c r="A33" s="15" t="s">
        <v>41</v>
      </c>
      <c r="B33" s="10" t="s">
        <v>42</v>
      </c>
      <c r="C33" s="25">
        <v>-1.5</v>
      </c>
      <c r="D33" s="25"/>
      <c r="E33" s="25"/>
      <c r="F33" s="25"/>
      <c r="G33" s="25"/>
      <c r="H33" s="25"/>
      <c r="I33" s="25"/>
      <c r="J33" s="25"/>
      <c r="K33" s="25"/>
      <c r="L33" s="25"/>
      <c r="M33" s="18">
        <f t="shared" si="6"/>
        <v>-1.5</v>
      </c>
      <c r="N33" s="19"/>
    </row>
    <row r="34" spans="1:14" ht="19.5" customHeight="1">
      <c r="A34" s="15"/>
      <c r="B34" s="9" t="s">
        <v>0</v>
      </c>
      <c r="C34" s="20">
        <f>C23+C33</f>
        <v>-4.6</v>
      </c>
      <c r="D34" s="20">
        <f>D23+D33</f>
        <v>0</v>
      </c>
      <c r="E34" s="20">
        <f>E23+E33</f>
        <v>0</v>
      </c>
      <c r="F34" s="20">
        <f aca="true" t="shared" si="7" ref="F34:L34">F23</f>
        <v>4.6</v>
      </c>
      <c r="G34" s="20">
        <f t="shared" si="7"/>
        <v>0</v>
      </c>
      <c r="H34" s="20">
        <f t="shared" si="7"/>
        <v>0</v>
      </c>
      <c r="I34" s="20">
        <f t="shared" si="7"/>
        <v>0</v>
      </c>
      <c r="J34" s="20">
        <f t="shared" si="7"/>
        <v>4.6</v>
      </c>
      <c r="K34" s="20">
        <f t="shared" si="7"/>
        <v>4.6</v>
      </c>
      <c r="L34" s="20">
        <f t="shared" si="7"/>
        <v>4.6</v>
      </c>
      <c r="M34" s="36">
        <f>F34+C34</f>
        <v>0</v>
      </c>
      <c r="N34" s="19"/>
    </row>
    <row r="35" spans="1:14" ht="19.5" customHeight="1">
      <c r="A35" s="60" t="s">
        <v>64</v>
      </c>
      <c r="B35" s="61" t="s">
        <v>65</v>
      </c>
      <c r="C35" s="20"/>
      <c r="D35" s="20"/>
      <c r="E35" s="20"/>
      <c r="F35" s="20"/>
      <c r="G35" s="20"/>
      <c r="H35" s="20"/>
      <c r="I35" s="20"/>
      <c r="J35" s="20"/>
      <c r="K35" s="20"/>
      <c r="L35" s="20"/>
      <c r="M35" s="36"/>
      <c r="N35" s="19"/>
    </row>
    <row r="36" spans="1:14" ht="19.5" customHeight="1">
      <c r="A36" s="62" t="s">
        <v>66</v>
      </c>
      <c r="B36" s="63" t="s">
        <v>67</v>
      </c>
      <c r="C36" s="20">
        <f>C37+C38+C39+C40+C41</f>
        <v>-12.3</v>
      </c>
      <c r="D36" s="20">
        <f>D37+D38+D39+D40+D41</f>
        <v>-17</v>
      </c>
      <c r="E36" s="20">
        <f>E37+E38+E39+E40+E41</f>
        <v>-5</v>
      </c>
      <c r="F36" s="20">
        <f>G36+J36</f>
        <v>12.3</v>
      </c>
      <c r="G36" s="20">
        <f aca="true" t="shared" si="8" ref="G36:L36">G37+G38+G39+G40+G41</f>
        <v>0</v>
      </c>
      <c r="H36" s="20">
        <f t="shared" si="8"/>
        <v>0</v>
      </c>
      <c r="I36" s="20">
        <f t="shared" si="8"/>
        <v>0</v>
      </c>
      <c r="J36" s="20">
        <f t="shared" si="8"/>
        <v>12.3</v>
      </c>
      <c r="K36" s="20">
        <f t="shared" si="8"/>
        <v>12.3</v>
      </c>
      <c r="L36" s="20">
        <f t="shared" si="8"/>
        <v>12.3</v>
      </c>
      <c r="M36" s="18">
        <f aca="true" t="shared" si="9" ref="M36:M43">SUM(C36,F36)</f>
        <v>0</v>
      </c>
      <c r="N36" s="19"/>
    </row>
    <row r="37" spans="1:14" ht="19.5" customHeight="1">
      <c r="A37" s="60" t="s">
        <v>68</v>
      </c>
      <c r="B37" s="64" t="s">
        <v>69</v>
      </c>
      <c r="C37" s="18">
        <v>-11.72</v>
      </c>
      <c r="D37" s="18">
        <v>-13.5</v>
      </c>
      <c r="E37" s="20"/>
      <c r="F37" s="18">
        <f>G37+J37</f>
        <v>12.3</v>
      </c>
      <c r="G37" s="20"/>
      <c r="H37" s="20"/>
      <c r="I37" s="20"/>
      <c r="J37" s="18">
        <v>12.3</v>
      </c>
      <c r="K37" s="18">
        <v>12.3</v>
      </c>
      <c r="L37" s="18">
        <v>12.3</v>
      </c>
      <c r="M37" s="18">
        <f t="shared" si="9"/>
        <v>0.5800000000000001</v>
      </c>
      <c r="N37" s="19"/>
    </row>
    <row r="38" spans="1:14" ht="19.5" customHeight="1">
      <c r="A38" s="60" t="s">
        <v>70</v>
      </c>
      <c r="B38" s="64" t="s">
        <v>71</v>
      </c>
      <c r="C38" s="18">
        <v>-5.6</v>
      </c>
      <c r="D38" s="18">
        <v>-3.5</v>
      </c>
      <c r="E38" s="18">
        <v>-2.5</v>
      </c>
      <c r="F38" s="18"/>
      <c r="G38" s="18"/>
      <c r="H38" s="18"/>
      <c r="I38" s="18"/>
      <c r="J38" s="18"/>
      <c r="K38" s="18"/>
      <c r="L38" s="18"/>
      <c r="M38" s="18">
        <f t="shared" si="9"/>
        <v>-5.6</v>
      </c>
      <c r="N38" s="19"/>
    </row>
    <row r="39" spans="1:14" ht="19.5" customHeight="1">
      <c r="A39" s="15" t="s">
        <v>72</v>
      </c>
      <c r="B39" s="10" t="s">
        <v>73</v>
      </c>
      <c r="C39" s="18">
        <v>1.9</v>
      </c>
      <c r="D39" s="18"/>
      <c r="E39" s="18"/>
      <c r="F39" s="18"/>
      <c r="G39" s="18"/>
      <c r="H39" s="18"/>
      <c r="I39" s="18"/>
      <c r="J39" s="18"/>
      <c r="K39" s="18"/>
      <c r="L39" s="18"/>
      <c r="M39" s="18">
        <f t="shared" si="9"/>
        <v>1.9</v>
      </c>
      <c r="N39" s="19"/>
    </row>
    <row r="40" spans="1:14" ht="19.5" customHeight="1">
      <c r="A40" s="15" t="s">
        <v>74</v>
      </c>
      <c r="B40" s="10" t="s">
        <v>75</v>
      </c>
      <c r="C40" s="18">
        <v>1</v>
      </c>
      <c r="D40" s="18"/>
      <c r="E40" s="18"/>
      <c r="F40" s="18"/>
      <c r="G40" s="18"/>
      <c r="H40" s="18"/>
      <c r="I40" s="18"/>
      <c r="J40" s="18"/>
      <c r="K40" s="18"/>
      <c r="L40" s="18"/>
      <c r="M40" s="18">
        <f t="shared" si="9"/>
        <v>1</v>
      </c>
      <c r="N40" s="19"/>
    </row>
    <row r="41" spans="1:14" ht="19.5" customHeight="1">
      <c r="A41" s="15" t="s">
        <v>76</v>
      </c>
      <c r="B41" s="10" t="s">
        <v>77</v>
      </c>
      <c r="C41" s="18">
        <v>2.12</v>
      </c>
      <c r="D41" s="18"/>
      <c r="E41" s="18">
        <v>-2.5</v>
      </c>
      <c r="F41" s="18"/>
      <c r="G41" s="18"/>
      <c r="H41" s="18"/>
      <c r="I41" s="18"/>
      <c r="J41" s="18"/>
      <c r="K41" s="18"/>
      <c r="L41" s="18"/>
      <c r="M41" s="18">
        <f t="shared" si="9"/>
        <v>2.12</v>
      </c>
      <c r="N41" s="19"/>
    </row>
    <row r="42" spans="1:14" ht="19.5" customHeight="1">
      <c r="A42" s="15"/>
      <c r="B42" s="9" t="s">
        <v>78</v>
      </c>
      <c r="C42" s="20">
        <f>C36</f>
        <v>-12.3</v>
      </c>
      <c r="D42" s="20">
        <f>D36</f>
        <v>-17</v>
      </c>
      <c r="E42" s="20">
        <f>E36</f>
        <v>-5</v>
      </c>
      <c r="F42" s="20">
        <f>G42+J42</f>
        <v>12.3</v>
      </c>
      <c r="G42" s="20">
        <f aca="true" t="shared" si="10" ref="G42:L42">G36</f>
        <v>0</v>
      </c>
      <c r="H42" s="20">
        <f t="shared" si="10"/>
        <v>0</v>
      </c>
      <c r="I42" s="20">
        <f t="shared" si="10"/>
        <v>0</v>
      </c>
      <c r="J42" s="20">
        <f t="shared" si="10"/>
        <v>12.3</v>
      </c>
      <c r="K42" s="20">
        <f t="shared" si="10"/>
        <v>12.3</v>
      </c>
      <c r="L42" s="20">
        <f t="shared" si="10"/>
        <v>12.3</v>
      </c>
      <c r="M42" s="20">
        <f t="shared" si="9"/>
        <v>0</v>
      </c>
      <c r="N42" s="19"/>
    </row>
    <row r="43" spans="1:14" ht="19.5" customHeight="1">
      <c r="A43" s="15"/>
      <c r="B43" s="9" t="s">
        <v>79</v>
      </c>
      <c r="C43" s="20">
        <f>C17+C21+C34+C42</f>
        <v>-148.1</v>
      </c>
      <c r="D43" s="26">
        <f>D17+D21+D34+D42</f>
        <v>-19.18738</v>
      </c>
      <c r="E43" s="20">
        <f>E17+E21+E34+E42</f>
        <v>-278.545</v>
      </c>
      <c r="F43" s="20">
        <f>G43+J43</f>
        <v>148.1</v>
      </c>
      <c r="G43" s="20">
        <f aca="true" t="shared" si="11" ref="G43:L43">G17+G21+G34+G42</f>
        <v>0</v>
      </c>
      <c r="H43" s="20">
        <f t="shared" si="11"/>
        <v>0</v>
      </c>
      <c r="I43" s="20">
        <f t="shared" si="11"/>
        <v>0</v>
      </c>
      <c r="J43" s="20">
        <f t="shared" si="11"/>
        <v>148.1</v>
      </c>
      <c r="K43" s="20">
        <f t="shared" si="11"/>
        <v>148.1</v>
      </c>
      <c r="L43" s="20">
        <f t="shared" si="11"/>
        <v>148.1</v>
      </c>
      <c r="M43" s="20">
        <f t="shared" si="9"/>
        <v>0</v>
      </c>
      <c r="N43" s="19"/>
    </row>
    <row r="44" spans="1:14" ht="34.5" customHeight="1">
      <c r="A44" s="45"/>
      <c r="B44" s="10" t="s">
        <v>10</v>
      </c>
      <c r="C44" s="18"/>
      <c r="D44" s="18"/>
      <c r="E44" s="18"/>
      <c r="F44" s="31"/>
      <c r="G44" s="31"/>
      <c r="H44" s="31"/>
      <c r="I44" s="31"/>
      <c r="J44" s="31"/>
      <c r="K44" s="18"/>
      <c r="L44" s="18"/>
      <c r="M44" s="18">
        <f>F44+C44</f>
        <v>0</v>
      </c>
      <c r="N44" s="19"/>
    </row>
    <row r="45" spans="1:14" ht="15.75">
      <c r="A45" s="29"/>
      <c r="B45" s="30" t="s">
        <v>9</v>
      </c>
      <c r="C45" s="27"/>
      <c r="D45" s="28"/>
      <c r="E45" s="20"/>
      <c r="F45" s="20"/>
      <c r="G45" s="20"/>
      <c r="H45" s="20"/>
      <c r="I45" s="20"/>
      <c r="J45" s="20"/>
      <c r="K45" s="20"/>
      <c r="L45" s="20"/>
      <c r="M45" s="26"/>
      <c r="N45" s="18"/>
    </row>
    <row r="46" spans="1:14" ht="15.75">
      <c r="A46" s="7"/>
      <c r="B46" s="67" t="s">
        <v>15</v>
      </c>
      <c r="C46" s="67"/>
      <c r="D46" s="25"/>
      <c r="E46" s="25"/>
      <c r="F46" s="25"/>
      <c r="G46" s="19" t="s">
        <v>16</v>
      </c>
      <c r="H46" s="25"/>
      <c r="I46" s="25"/>
      <c r="J46" s="25"/>
      <c r="K46" s="25"/>
      <c r="L46" s="25"/>
      <c r="M46" s="20"/>
      <c r="N46" s="18"/>
    </row>
    <row r="47" spans="1:14" ht="21" customHeight="1">
      <c r="A47" s="7"/>
      <c r="B47" s="10"/>
      <c r="C47" s="18"/>
      <c r="D47" s="18"/>
      <c r="E47" s="19"/>
      <c r="F47" s="19"/>
      <c r="G47" s="19"/>
      <c r="H47" s="19"/>
      <c r="I47" s="22"/>
      <c r="J47" s="21"/>
      <c r="K47" s="21"/>
      <c r="L47" s="22" t="s">
        <v>9</v>
      </c>
      <c r="M47" s="21"/>
      <c r="N47" s="19"/>
    </row>
    <row r="48" spans="1:14" ht="12.75" customHeight="1">
      <c r="A48" s="7"/>
      <c r="B48" s="23"/>
      <c r="C48" s="18"/>
      <c r="D48" s="18"/>
      <c r="E48" s="18"/>
      <c r="F48" s="21"/>
      <c r="G48" s="21"/>
      <c r="H48" s="21"/>
      <c r="I48" s="21"/>
      <c r="J48" s="21"/>
      <c r="K48" s="21"/>
      <c r="L48" s="21"/>
      <c r="M48" s="21"/>
      <c r="N48" s="19"/>
    </row>
    <row r="49" spans="1:14" ht="15.75" hidden="1">
      <c r="A49" s="7"/>
      <c r="B49" s="23"/>
      <c r="C49" s="18"/>
      <c r="D49" s="18"/>
      <c r="E49" s="18"/>
      <c r="F49" s="19"/>
      <c r="G49" s="19"/>
      <c r="H49" s="19"/>
      <c r="I49" s="19"/>
      <c r="J49" s="19"/>
      <c r="K49" s="19"/>
      <c r="L49" s="19"/>
      <c r="M49" s="19"/>
      <c r="N49" s="19"/>
    </row>
    <row r="50" spans="1:14" ht="15.75" hidden="1">
      <c r="A50" s="7"/>
      <c r="B50" s="23"/>
      <c r="C50" s="18"/>
      <c r="D50" s="18"/>
      <c r="E50" s="18"/>
      <c r="F50" s="21" t="e">
        <f>SUM(G50,J50)</f>
        <v>#REF!</v>
      </c>
      <c r="G50" s="21" t="e">
        <f>SUM(#REF!)</f>
        <v>#REF!</v>
      </c>
      <c r="H50" s="21" t="e">
        <f>SUM(#REF!)</f>
        <v>#REF!</v>
      </c>
      <c r="I50" s="21" t="e">
        <f>SUM(#REF!)</f>
        <v>#REF!</v>
      </c>
      <c r="J50" s="21" t="e">
        <f>SUM(#REF!)</f>
        <v>#REF!</v>
      </c>
      <c r="K50" s="21"/>
      <c r="L50" s="21"/>
      <c r="M50" s="21" t="e">
        <f>SUM(#REF!,F50)</f>
        <v>#REF!</v>
      </c>
      <c r="N50" s="19"/>
    </row>
    <row r="51" spans="1:14" ht="15.75" hidden="1">
      <c r="A51" s="7"/>
      <c r="B51" s="23"/>
      <c r="C51" s="18"/>
      <c r="D51" s="18"/>
      <c r="E51" s="18"/>
      <c r="F51" s="21" t="e">
        <f aca="true" t="shared" si="12" ref="F51:F70">SUM(G51,J51)</f>
        <v>#REF!</v>
      </c>
      <c r="G51" s="21" t="e">
        <f>SUM(#REF!)</f>
        <v>#REF!</v>
      </c>
      <c r="H51" s="21" t="e">
        <f>SUM(#REF!)</f>
        <v>#REF!</v>
      </c>
      <c r="I51" s="21" t="e">
        <f>SUM(#REF!)</f>
        <v>#REF!</v>
      </c>
      <c r="J51" s="21" t="e">
        <f>SUM(#REF!)</f>
        <v>#REF!</v>
      </c>
      <c r="K51" s="21"/>
      <c r="L51" s="21"/>
      <c r="M51" s="21" t="e">
        <f>SUM(#REF!,F51)</f>
        <v>#REF!</v>
      </c>
      <c r="N51" s="19"/>
    </row>
    <row r="52" spans="1:14" ht="15.75" hidden="1">
      <c r="A52" s="7"/>
      <c r="B52" s="23"/>
      <c r="C52" s="18"/>
      <c r="D52" s="18"/>
      <c r="E52" s="18"/>
      <c r="F52" s="21" t="e">
        <f t="shared" si="12"/>
        <v>#REF!</v>
      </c>
      <c r="G52" s="21" t="e">
        <f>SUM(#REF!,#REF!,#REF!,#REF!,#REF!)</f>
        <v>#REF!</v>
      </c>
      <c r="H52" s="21" t="e">
        <f>SUM(#REF!,#REF!,#REF!,#REF!,#REF!)</f>
        <v>#REF!</v>
      </c>
      <c r="I52" s="21" t="e">
        <f>SUM(#REF!,#REF!,#REF!,#REF!,#REF!)</f>
        <v>#REF!</v>
      </c>
      <c r="J52" s="21" t="e">
        <f>SUM(#REF!,#REF!,#REF!,#REF!,#REF!)</f>
        <v>#REF!</v>
      </c>
      <c r="K52" s="21"/>
      <c r="L52" s="21"/>
      <c r="M52" s="21" t="e">
        <f>SUM(#REF!,F52)</f>
        <v>#REF!</v>
      </c>
      <c r="N52" s="19"/>
    </row>
    <row r="53" spans="1:14" ht="15.75" hidden="1">
      <c r="A53" s="7"/>
      <c r="B53" s="23"/>
      <c r="C53" s="18"/>
      <c r="D53" s="18"/>
      <c r="E53" s="18"/>
      <c r="F53" s="21" t="e">
        <f t="shared" si="12"/>
        <v>#REF!</v>
      </c>
      <c r="G53" s="21" t="e">
        <f>SUM(#REF!)</f>
        <v>#REF!</v>
      </c>
      <c r="H53" s="21" t="e">
        <f>SUM(#REF!)</f>
        <v>#REF!</v>
      </c>
      <c r="I53" s="21" t="e">
        <f>SUM(#REF!)</f>
        <v>#REF!</v>
      </c>
      <c r="J53" s="21" t="e">
        <f>SUM(#REF!)</f>
        <v>#REF!</v>
      </c>
      <c r="K53" s="21"/>
      <c r="L53" s="21"/>
      <c r="M53" s="21" t="e">
        <f>SUM(#REF!,F53)</f>
        <v>#REF!</v>
      </c>
      <c r="N53" s="19"/>
    </row>
    <row r="54" spans="1:14" ht="15.75" hidden="1">
      <c r="A54" s="7"/>
      <c r="B54" s="23"/>
      <c r="C54" s="18"/>
      <c r="D54" s="18"/>
      <c r="E54" s="18"/>
      <c r="F54" s="21" t="e">
        <f t="shared" si="12"/>
        <v>#REF!</v>
      </c>
      <c r="G54" s="21" t="e">
        <f>SUM(#REF!,#REF!)</f>
        <v>#REF!</v>
      </c>
      <c r="H54" s="21" t="e">
        <f>SUM(#REF!,#REF!)</f>
        <v>#REF!</v>
      </c>
      <c r="I54" s="21" t="e">
        <f>SUM(#REF!,#REF!)</f>
        <v>#REF!</v>
      </c>
      <c r="J54" s="21" t="e">
        <f>SUM(#REF!,#REF!)</f>
        <v>#REF!</v>
      </c>
      <c r="K54" s="21"/>
      <c r="L54" s="21"/>
      <c r="M54" s="21" t="e">
        <f>SUM(#REF!,F54)</f>
        <v>#REF!</v>
      </c>
      <c r="N54" s="19"/>
    </row>
    <row r="55" spans="1:14" ht="12.75" customHeight="1" hidden="1">
      <c r="A55" s="7"/>
      <c r="B55" s="23"/>
      <c r="C55" s="18"/>
      <c r="D55" s="18"/>
      <c r="E55" s="18"/>
      <c r="F55" s="21" t="e">
        <f>SUM(#REF!)</f>
        <v>#REF!</v>
      </c>
      <c r="G55" s="21" t="e">
        <f>SUM(#REF!)</f>
        <v>#REF!</v>
      </c>
      <c r="H55" s="21" t="e">
        <f>SUM(#REF!)</f>
        <v>#REF!</v>
      </c>
      <c r="I55" s="21" t="e">
        <f>SUM(#REF!)</f>
        <v>#REF!</v>
      </c>
      <c r="J55" s="21" t="e">
        <f>SUM(#REF!)</f>
        <v>#REF!</v>
      </c>
      <c r="K55" s="21"/>
      <c r="L55" s="21"/>
      <c r="M55" s="21" t="e">
        <f>SUM(#REF!,F55)</f>
        <v>#REF!</v>
      </c>
      <c r="N55" s="19"/>
    </row>
    <row r="56" spans="1:14" ht="15.75" hidden="1">
      <c r="A56" s="7"/>
      <c r="B56" s="23"/>
      <c r="C56" s="18"/>
      <c r="D56" s="18"/>
      <c r="E56" s="18"/>
      <c r="F56" s="21" t="e">
        <f t="shared" si="12"/>
        <v>#REF!</v>
      </c>
      <c r="G56" s="21" t="e">
        <f>SUM(#REF!,#REF!)</f>
        <v>#REF!</v>
      </c>
      <c r="H56" s="21" t="e">
        <f>SUM(#REF!,#REF!)</f>
        <v>#REF!</v>
      </c>
      <c r="I56" s="21" t="e">
        <f>SUM(#REF!,#REF!)</f>
        <v>#REF!</v>
      </c>
      <c r="J56" s="21" t="e">
        <f>SUM(#REF!,#REF!)</f>
        <v>#REF!</v>
      </c>
      <c r="K56" s="21"/>
      <c r="L56" s="21"/>
      <c r="M56" s="21" t="e">
        <f>SUM(#REF!,F56)</f>
        <v>#REF!</v>
      </c>
      <c r="N56" s="19"/>
    </row>
    <row r="57" spans="1:14" ht="15.75" hidden="1">
      <c r="A57" s="7"/>
      <c r="B57" s="23"/>
      <c r="C57" s="18"/>
      <c r="D57" s="18"/>
      <c r="E57" s="18"/>
      <c r="F57" s="21" t="e">
        <f t="shared" si="12"/>
        <v>#REF!</v>
      </c>
      <c r="G57" s="21" t="e">
        <f>SUM(#REF!,#REF!)</f>
        <v>#REF!</v>
      </c>
      <c r="H57" s="21" t="e">
        <f>SUM(#REF!,#REF!)</f>
        <v>#REF!</v>
      </c>
      <c r="I57" s="21" t="e">
        <f>SUM(#REF!,#REF!)</f>
        <v>#REF!</v>
      </c>
      <c r="J57" s="21" t="e">
        <f>SUM(#REF!,#REF!)</f>
        <v>#REF!</v>
      </c>
      <c r="K57" s="21"/>
      <c r="L57" s="21"/>
      <c r="M57" s="21" t="e">
        <f>SUM(#REF!,F57)</f>
        <v>#REF!</v>
      </c>
      <c r="N57" s="19"/>
    </row>
    <row r="58" spans="1:14" ht="15.75" hidden="1">
      <c r="A58" s="7"/>
      <c r="B58" s="23"/>
      <c r="C58" s="18"/>
      <c r="D58" s="18"/>
      <c r="E58" s="18"/>
      <c r="F58" s="21" t="e">
        <f t="shared" si="12"/>
        <v>#REF!</v>
      </c>
      <c r="G58" s="21" t="e">
        <f>SUM(#REF!)</f>
        <v>#REF!</v>
      </c>
      <c r="H58" s="21" t="e">
        <f>SUM(#REF!)</f>
        <v>#REF!</v>
      </c>
      <c r="I58" s="21" t="e">
        <f>SUM(#REF!)</f>
        <v>#REF!</v>
      </c>
      <c r="J58" s="21" t="e">
        <f>SUM(#REF!)</f>
        <v>#REF!</v>
      </c>
      <c r="K58" s="21"/>
      <c r="L58" s="21"/>
      <c r="M58" s="21" t="e">
        <f>SUM(#REF!,F58)</f>
        <v>#REF!</v>
      </c>
      <c r="N58" s="19"/>
    </row>
    <row r="59" spans="1:14" ht="15.75" hidden="1">
      <c r="A59" s="7"/>
      <c r="B59" s="23"/>
      <c r="C59" s="18"/>
      <c r="D59" s="20">
        <f>D51+D54+D50+D52+D53</f>
        <v>0</v>
      </c>
      <c r="E59" s="18"/>
      <c r="F59" s="21" t="e">
        <f t="shared" si="12"/>
        <v>#REF!</v>
      </c>
      <c r="G59" s="21" t="e">
        <f>SUM(#REF!,#REF!,#REF!,#REF!,#REF!,#REF!,#REF!,#REF!,#REF!,#REF!,#REF!)</f>
        <v>#REF!</v>
      </c>
      <c r="H59" s="21" t="e">
        <f>SUM(#REF!,#REF!,#REF!,#REF!,#REF!,#REF!,#REF!,#REF!,#REF!,#REF!,#REF!)</f>
        <v>#REF!</v>
      </c>
      <c r="I59" s="21" t="e">
        <f>SUM(#REF!,#REF!,#REF!,#REF!,#REF!,#REF!,#REF!,#REF!,#REF!,#REF!,#REF!)</f>
        <v>#REF!</v>
      </c>
      <c r="J59" s="21" t="e">
        <f>SUM(#REF!,#REF!,#REF!,#REF!,#REF!,#REF!,#REF!,#REF!,#REF!,#REF!,#REF!)</f>
        <v>#REF!</v>
      </c>
      <c r="K59" s="21"/>
      <c r="L59" s="21"/>
      <c r="M59" s="21" t="e">
        <f>SUM(#REF!,F59)</f>
        <v>#REF!</v>
      </c>
      <c r="N59" s="19"/>
    </row>
    <row r="60" spans="1:14" ht="15.75" hidden="1">
      <c r="A60" s="7"/>
      <c r="B60" s="23"/>
      <c r="C60" s="18"/>
      <c r="D60" s="18"/>
      <c r="E60" s="18"/>
      <c r="F60" s="21" t="e">
        <f t="shared" si="12"/>
        <v>#REF!</v>
      </c>
      <c r="G60" s="21" t="e">
        <f>SUM(#REF!)</f>
        <v>#REF!</v>
      </c>
      <c r="H60" s="21" t="e">
        <f>SUM(#REF!)</f>
        <v>#REF!</v>
      </c>
      <c r="I60" s="21" t="e">
        <f>SUM(#REF!)</f>
        <v>#REF!</v>
      </c>
      <c r="J60" s="21" t="e">
        <f>SUM(#REF!)</f>
        <v>#REF!</v>
      </c>
      <c r="K60" s="21"/>
      <c r="L60" s="21"/>
      <c r="M60" s="21" t="e">
        <f>SUM(#REF!,F60)</f>
        <v>#REF!</v>
      </c>
      <c r="N60" s="19"/>
    </row>
    <row r="61" spans="1:14" ht="15.75" hidden="1">
      <c r="A61" s="7"/>
      <c r="B61" s="23"/>
      <c r="C61" s="18"/>
      <c r="D61" s="20" t="e">
        <f>D59+#REF!+#REF!+#REF!+#REF!+#REF!</f>
        <v>#REF!</v>
      </c>
      <c r="E61" s="18"/>
      <c r="F61" s="21" t="e">
        <f t="shared" si="12"/>
        <v>#REF!</v>
      </c>
      <c r="G61" s="21" t="e">
        <f>SUM(#REF!,#REF!,#REF!,#REF!,#REF!,#REF!)</f>
        <v>#REF!</v>
      </c>
      <c r="H61" s="21" t="e">
        <f>SUM(#REF!,#REF!,#REF!,#REF!,#REF!,#REF!)</f>
        <v>#REF!</v>
      </c>
      <c r="I61" s="21" t="e">
        <f>SUM(#REF!,#REF!,#REF!,#REF!,#REF!,#REF!)</f>
        <v>#REF!</v>
      </c>
      <c r="J61" s="21" t="e">
        <f>SUM(#REF!,#REF!,#REF!,#REF!,#REF!,#REF!)</f>
        <v>#REF!</v>
      </c>
      <c r="K61" s="21"/>
      <c r="L61" s="21"/>
      <c r="M61" s="21" t="e">
        <f>SUM(#REF!,F61)</f>
        <v>#REF!</v>
      </c>
      <c r="N61" s="19"/>
    </row>
    <row r="62" spans="1:14" ht="15.75" hidden="1">
      <c r="A62" s="6"/>
      <c r="B62" s="23"/>
      <c r="C62" s="18"/>
      <c r="D62" s="18"/>
      <c r="E62" s="18"/>
      <c r="F62" s="21" t="e">
        <f t="shared" si="12"/>
        <v>#REF!</v>
      </c>
      <c r="G62" s="21" t="e">
        <f>SUM(#REF!,#REF!)</f>
        <v>#REF!</v>
      </c>
      <c r="H62" s="21" t="e">
        <f>SUM(#REF!,#REF!)</f>
        <v>#REF!</v>
      </c>
      <c r="I62" s="21" t="e">
        <f>SUM(#REF!,#REF!)</f>
        <v>#REF!</v>
      </c>
      <c r="J62" s="21" t="e">
        <f>SUM(#REF!,#REF!)</f>
        <v>#REF!</v>
      </c>
      <c r="K62" s="21"/>
      <c r="L62" s="21"/>
      <c r="M62" s="21" t="e">
        <f>SUM(#REF!,F62)</f>
        <v>#REF!</v>
      </c>
      <c r="N62" s="19"/>
    </row>
    <row r="63" spans="1:14" ht="15.75" hidden="1">
      <c r="A63" s="6"/>
      <c r="B63" s="23"/>
      <c r="C63" s="18"/>
      <c r="D63" s="18"/>
      <c r="E63" s="18"/>
      <c r="F63" s="21" t="e">
        <f t="shared" si="12"/>
        <v>#REF!</v>
      </c>
      <c r="G63" s="21" t="e">
        <f>SUM(#REF!)</f>
        <v>#REF!</v>
      </c>
      <c r="H63" s="21" t="e">
        <f>SUM(#REF!)</f>
        <v>#REF!</v>
      </c>
      <c r="I63" s="21" t="e">
        <f>SUM(#REF!)</f>
        <v>#REF!</v>
      </c>
      <c r="J63" s="21" t="e">
        <f>SUM(#REF!)</f>
        <v>#REF!</v>
      </c>
      <c r="K63" s="21"/>
      <c r="L63" s="21"/>
      <c r="M63" s="21" t="e">
        <f>SUM(#REF!,F63)</f>
        <v>#REF!</v>
      </c>
      <c r="N63" s="19"/>
    </row>
    <row r="64" spans="1:14" ht="15.75" hidden="1">
      <c r="A64" s="6"/>
      <c r="B64" s="23"/>
      <c r="C64" s="18"/>
      <c r="D64" s="19"/>
      <c r="E64" s="18"/>
      <c r="F64" s="21" t="e">
        <f t="shared" si="12"/>
        <v>#REF!</v>
      </c>
      <c r="G64" s="21" t="e">
        <f>SUM(#REF!,#REF!,#REF!,#REF!,#REF!)</f>
        <v>#REF!</v>
      </c>
      <c r="H64" s="21" t="e">
        <f>SUM(#REF!,#REF!,#REF!,#REF!,#REF!)</f>
        <v>#REF!</v>
      </c>
      <c r="I64" s="21" t="e">
        <f>SUM(#REF!,#REF!,#REF!,#REF!,#REF!)</f>
        <v>#REF!</v>
      </c>
      <c r="J64" s="21" t="e">
        <f>SUM(#REF!,#REF!,#REF!,#REF!,#REF!)</f>
        <v>#REF!</v>
      </c>
      <c r="K64" s="21"/>
      <c r="L64" s="21"/>
      <c r="M64" s="21" t="e">
        <f>SUM(#REF!,F64)</f>
        <v>#REF!</v>
      </c>
      <c r="N64" s="19"/>
    </row>
    <row r="65" spans="1:14" ht="15.75" hidden="1">
      <c r="A65" s="6"/>
      <c r="B65" s="23"/>
      <c r="C65" s="18"/>
      <c r="D65" s="18"/>
      <c r="E65" s="18"/>
      <c r="F65" s="21" t="e">
        <f>SUM(#REF!,#REF!,#REF!,#REF!,#REF!,#REF!)</f>
        <v>#REF!</v>
      </c>
      <c r="G65" s="21" t="e">
        <f>SUM(#REF!,#REF!,#REF!,#REF!,#REF!,#REF!)</f>
        <v>#REF!</v>
      </c>
      <c r="H65" s="21" t="e">
        <f>SUM(#REF!,#REF!,#REF!,#REF!,#REF!,#REF!)</f>
        <v>#REF!</v>
      </c>
      <c r="I65" s="21" t="e">
        <f>SUM(#REF!,#REF!,#REF!,#REF!,#REF!,#REF!)</f>
        <v>#REF!</v>
      </c>
      <c r="J65" s="21" t="e">
        <f>SUM(#REF!,#REF!,#REF!,#REF!,#REF!,#REF!)</f>
        <v>#REF!</v>
      </c>
      <c r="K65" s="21"/>
      <c r="L65" s="21"/>
      <c r="M65" s="21" t="e">
        <f>SUM(#REF!,F65)</f>
        <v>#REF!</v>
      </c>
      <c r="N65" s="19"/>
    </row>
    <row r="66" spans="1:14" ht="20.25" customHeight="1" hidden="1">
      <c r="A66" s="6"/>
      <c r="B66" s="23"/>
      <c r="C66" s="18"/>
      <c r="D66" s="18"/>
      <c r="E66" s="18"/>
      <c r="F66" s="21" t="e">
        <f t="shared" si="12"/>
        <v>#REF!</v>
      </c>
      <c r="G66" s="21" t="e">
        <f>SUM(#REF!)</f>
        <v>#REF!</v>
      </c>
      <c r="H66" s="21" t="e">
        <f>SUM(#REF!)</f>
        <v>#REF!</v>
      </c>
      <c r="I66" s="21" t="e">
        <f>SUM(#REF!)</f>
        <v>#REF!</v>
      </c>
      <c r="J66" s="21" t="e">
        <f>SUM(#REF!)</f>
        <v>#REF!</v>
      </c>
      <c r="K66" s="21"/>
      <c r="L66" s="21"/>
      <c r="M66" s="21" t="e">
        <f>SUM(#REF!,F66)</f>
        <v>#REF!</v>
      </c>
      <c r="N66" s="19"/>
    </row>
    <row r="67" spans="1:14" ht="21" customHeight="1" hidden="1">
      <c r="A67" s="6"/>
      <c r="B67" s="23"/>
      <c r="C67" s="18"/>
      <c r="D67" s="18"/>
      <c r="E67" s="18"/>
      <c r="F67" s="21" t="e">
        <f t="shared" si="12"/>
        <v>#REF!</v>
      </c>
      <c r="G67" s="21" t="e">
        <f>SUM(#REF!,#REF!)</f>
        <v>#REF!</v>
      </c>
      <c r="H67" s="21" t="e">
        <f>SUM(#REF!,#REF!)</f>
        <v>#REF!</v>
      </c>
      <c r="I67" s="21" t="e">
        <f>SUM(#REF!,#REF!)</f>
        <v>#REF!</v>
      </c>
      <c r="J67" s="21" t="e">
        <f>SUM(#REF!,#REF!)</f>
        <v>#REF!</v>
      </c>
      <c r="K67" s="21"/>
      <c r="L67" s="21"/>
      <c r="M67" s="21" t="e">
        <f>SUM(#REF!,F67)</f>
        <v>#REF!</v>
      </c>
      <c r="N67" s="19"/>
    </row>
    <row r="68" spans="1:14" ht="24.75" customHeight="1" hidden="1">
      <c r="A68" s="6"/>
      <c r="B68" s="23"/>
      <c r="C68" s="18"/>
      <c r="D68" s="18"/>
      <c r="E68" s="18"/>
      <c r="F68" s="21" t="e">
        <f t="shared" si="12"/>
        <v>#REF!</v>
      </c>
      <c r="G68" s="21" t="e">
        <f>SUM(#REF!,#REF!)</f>
        <v>#REF!</v>
      </c>
      <c r="H68" s="21" t="e">
        <f>SUM(#REF!,#REF!)</f>
        <v>#REF!</v>
      </c>
      <c r="I68" s="21" t="e">
        <f>SUM(#REF!,#REF!)</f>
        <v>#REF!</v>
      </c>
      <c r="J68" s="21" t="e">
        <f>SUM(#REF!,#REF!)</f>
        <v>#REF!</v>
      </c>
      <c r="K68" s="21"/>
      <c r="L68" s="21"/>
      <c r="M68" s="21" t="e">
        <f>SUM(#REF!,F68)</f>
        <v>#REF!</v>
      </c>
      <c r="N68" s="19"/>
    </row>
    <row r="69" spans="1:14" ht="24.75" customHeight="1" hidden="1">
      <c r="A69" s="6"/>
      <c r="B69" s="13"/>
      <c r="C69" s="18"/>
      <c r="D69" s="18"/>
      <c r="E69" s="18"/>
      <c r="F69" s="21">
        <f t="shared" si="12"/>
        <v>0</v>
      </c>
      <c r="G69" s="21"/>
      <c r="H69" s="21"/>
      <c r="I69" s="21"/>
      <c r="J69" s="21"/>
      <c r="K69" s="21"/>
      <c r="L69" s="21"/>
      <c r="M69" s="21" t="e">
        <f>SUM(#REF!,F69)</f>
        <v>#REF!</v>
      </c>
      <c r="N69" s="19"/>
    </row>
    <row r="70" spans="1:14" ht="19.5" customHeight="1" hidden="1">
      <c r="A70" s="6"/>
      <c r="B70" s="10"/>
      <c r="C70" s="18"/>
      <c r="D70" s="18"/>
      <c r="E70" s="18"/>
      <c r="F70" s="21" t="e">
        <f t="shared" si="12"/>
        <v>#REF!</v>
      </c>
      <c r="G70" s="21" t="e">
        <f>SUM(G50:G68)</f>
        <v>#REF!</v>
      </c>
      <c r="H70" s="21" t="e">
        <f>SUM(H50:H68)</f>
        <v>#REF!</v>
      </c>
      <c r="I70" s="21" t="e">
        <f>SUM(I50:I68)</f>
        <v>#REF!</v>
      </c>
      <c r="J70" s="21" t="e">
        <f>SUM(J50:J68)</f>
        <v>#REF!</v>
      </c>
      <c r="K70" s="21"/>
      <c r="L70" s="21"/>
      <c r="M70" s="21" t="e">
        <f>SUM(#REF!,F70)</f>
        <v>#REF!</v>
      </c>
      <c r="N70" s="19"/>
    </row>
    <row r="71" spans="1:14" ht="15.75">
      <c r="A71" s="6"/>
      <c r="B71" s="10"/>
      <c r="C71" s="18"/>
      <c r="D71" s="18"/>
      <c r="E71" s="18"/>
      <c r="F71" s="19"/>
      <c r="G71" s="19"/>
      <c r="H71" s="19"/>
      <c r="I71" s="19"/>
      <c r="J71" s="19"/>
      <c r="K71" s="19"/>
      <c r="L71" s="19"/>
      <c r="M71" s="19"/>
      <c r="N71" s="19"/>
    </row>
    <row r="72" spans="1:14" ht="15.75">
      <c r="A72" s="6"/>
      <c r="B72" s="10"/>
      <c r="C72" s="18"/>
      <c r="D72" s="18"/>
      <c r="E72" s="18"/>
      <c r="F72" s="19"/>
      <c r="G72" s="19"/>
      <c r="H72" s="19"/>
      <c r="I72" s="19"/>
      <c r="J72" s="19"/>
      <c r="K72" s="19"/>
      <c r="L72" s="19"/>
      <c r="M72" s="19"/>
      <c r="N72" s="19"/>
    </row>
    <row r="73" spans="1:14" ht="15.75">
      <c r="A73" s="6"/>
      <c r="B73" s="10"/>
      <c r="C73" s="18"/>
      <c r="D73" s="18"/>
      <c r="E73" s="18"/>
      <c r="F73" s="19"/>
      <c r="G73" s="19"/>
      <c r="H73" s="19"/>
      <c r="I73" s="19"/>
      <c r="J73" s="19"/>
      <c r="K73" s="19"/>
      <c r="L73" s="19"/>
      <c r="M73" s="19"/>
      <c r="N73" s="19"/>
    </row>
    <row r="74" spans="1:14" ht="15.75">
      <c r="A74" s="6"/>
      <c r="B74" s="10"/>
      <c r="C74" s="18"/>
      <c r="D74" s="18"/>
      <c r="E74" s="18"/>
      <c r="F74" s="19"/>
      <c r="G74" s="19"/>
      <c r="H74" s="19"/>
      <c r="I74" s="19"/>
      <c r="J74" s="19"/>
      <c r="K74" s="19"/>
      <c r="L74" s="19"/>
      <c r="M74" s="19"/>
      <c r="N74" s="19"/>
    </row>
    <row r="75" spans="1:14" ht="15.75">
      <c r="A75" s="6"/>
      <c r="B75" s="10"/>
      <c r="C75" s="18"/>
      <c r="D75" s="18"/>
      <c r="E75" s="18"/>
      <c r="F75" s="19"/>
      <c r="G75" s="19"/>
      <c r="H75" s="19"/>
      <c r="I75" s="19"/>
      <c r="J75" s="19"/>
      <c r="K75" s="19"/>
      <c r="L75" s="19"/>
      <c r="M75" s="19"/>
      <c r="N75" s="19"/>
    </row>
    <row r="76" spans="1:14" ht="15.75">
      <c r="A76" s="6"/>
      <c r="B76" s="10"/>
      <c r="C76" s="18"/>
      <c r="D76" s="18"/>
      <c r="E76" s="18"/>
      <c r="F76" s="19"/>
      <c r="G76" s="19"/>
      <c r="H76" s="19"/>
      <c r="I76" s="19"/>
      <c r="J76" s="19"/>
      <c r="K76" s="19"/>
      <c r="L76" s="19"/>
      <c r="M76" s="19"/>
      <c r="N76" s="19"/>
    </row>
    <row r="77" spans="1:14" ht="15.75">
      <c r="A77" s="6"/>
      <c r="B77" s="10"/>
      <c r="C77" s="18"/>
      <c r="D77" s="18"/>
      <c r="E77" s="18"/>
      <c r="F77" s="19"/>
      <c r="G77" s="19"/>
      <c r="H77" s="19"/>
      <c r="I77" s="19"/>
      <c r="J77" s="19"/>
      <c r="K77" s="19"/>
      <c r="L77" s="19"/>
      <c r="M77" s="19"/>
      <c r="N77" s="19"/>
    </row>
    <row r="78" spans="1:14" ht="15.75">
      <c r="A78" s="6"/>
      <c r="B78" s="10"/>
      <c r="C78" s="18"/>
      <c r="D78" s="18"/>
      <c r="E78" s="18"/>
      <c r="F78" s="19"/>
      <c r="G78" s="19"/>
      <c r="H78" s="19"/>
      <c r="I78" s="19"/>
      <c r="J78" s="19"/>
      <c r="K78" s="19"/>
      <c r="L78" s="19"/>
      <c r="M78" s="19"/>
      <c r="N78" s="19"/>
    </row>
    <row r="79" spans="1:14" ht="15.75">
      <c r="A79" s="6"/>
      <c r="B79" s="10"/>
      <c r="C79" s="18"/>
      <c r="D79" s="18"/>
      <c r="E79" s="18"/>
      <c r="F79" s="19"/>
      <c r="G79" s="19"/>
      <c r="H79" s="19"/>
      <c r="I79" s="19"/>
      <c r="J79" s="19"/>
      <c r="K79" s="19"/>
      <c r="L79" s="19"/>
      <c r="M79" s="19"/>
      <c r="N79" s="19"/>
    </row>
    <row r="80" spans="1:14" ht="15.75">
      <c r="A80" s="6"/>
      <c r="B80" s="10"/>
      <c r="C80" s="18"/>
      <c r="D80" s="18"/>
      <c r="E80" s="18"/>
      <c r="F80" s="19"/>
      <c r="G80" s="19"/>
      <c r="H80" s="19"/>
      <c r="I80" s="19"/>
      <c r="J80" s="19"/>
      <c r="K80" s="19"/>
      <c r="L80" s="19"/>
      <c r="M80" s="19"/>
      <c r="N80" s="19"/>
    </row>
    <row r="81" spans="1:14" ht="15.75">
      <c r="A81" s="6"/>
      <c r="B81" s="8"/>
      <c r="C81" s="11"/>
      <c r="D81" s="18"/>
      <c r="E81" s="18"/>
      <c r="F81" s="19"/>
      <c r="G81" s="19"/>
      <c r="H81" s="19"/>
      <c r="I81" s="19"/>
      <c r="J81" s="19"/>
      <c r="K81" s="19"/>
      <c r="L81" s="19"/>
      <c r="M81" s="19"/>
      <c r="N81" s="19"/>
    </row>
    <row r="82" spans="1:14" ht="15.75">
      <c r="A82" s="6"/>
      <c r="B82" s="8"/>
      <c r="C82" s="11"/>
      <c r="D82" s="18"/>
      <c r="E82" s="18"/>
      <c r="F82" s="19"/>
      <c r="G82" s="19"/>
      <c r="H82" s="19"/>
      <c r="I82" s="19"/>
      <c r="J82" s="19"/>
      <c r="K82" s="19"/>
      <c r="L82" s="19"/>
      <c r="M82" s="19"/>
      <c r="N82" s="19"/>
    </row>
    <row r="83" spans="1:5" ht="15.75">
      <c r="A83" s="6"/>
      <c r="B83" s="8"/>
      <c r="C83" s="11"/>
      <c r="D83" s="18"/>
      <c r="E83" s="11"/>
    </row>
    <row r="84" spans="1:5" ht="15.75">
      <c r="A84" s="6"/>
      <c r="B84" s="8"/>
      <c r="C84" s="11"/>
      <c r="D84" s="18"/>
      <c r="E84" s="11"/>
    </row>
    <row r="85" spans="1:5" ht="15.75">
      <c r="A85" s="6"/>
      <c r="B85" s="8"/>
      <c r="C85" s="11"/>
      <c r="D85" s="18"/>
      <c r="E85" s="11"/>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5.75">
      <c r="A91" s="6"/>
      <c r="B91" s="8"/>
      <c r="C91" s="11"/>
      <c r="D91" s="18"/>
      <c r="E91" s="11"/>
    </row>
    <row r="92" spans="1:5" ht="15.75">
      <c r="A92" s="6"/>
      <c r="B92" s="8"/>
      <c r="C92" s="11"/>
      <c r="D92" s="18"/>
      <c r="E92" s="11"/>
    </row>
    <row r="93" spans="1:5" ht="15.75">
      <c r="A93" s="6"/>
      <c r="B93" s="8"/>
      <c r="C93" s="11"/>
      <c r="D93" s="18"/>
      <c r="E93" s="11"/>
    </row>
    <row r="94" spans="1:5" ht="15.75">
      <c r="A94" s="6"/>
      <c r="B94" s="8"/>
      <c r="C94" s="11"/>
      <c r="D94" s="18"/>
      <c r="E94" s="11"/>
    </row>
    <row r="95" spans="1:5" ht="15.75">
      <c r="A95" s="6"/>
      <c r="B95" s="8"/>
      <c r="C95" s="11"/>
      <c r="D95" s="18"/>
      <c r="E95" s="11"/>
    </row>
    <row r="96" spans="1:5" ht="15.75">
      <c r="A96" s="6"/>
      <c r="B96" s="8"/>
      <c r="C96" s="11"/>
      <c r="D96" s="18"/>
      <c r="E96" s="11"/>
    </row>
    <row r="97" spans="1:5" ht="15.75">
      <c r="A97" s="6"/>
      <c r="B97" s="8"/>
      <c r="C97" s="11"/>
      <c r="D97" s="18"/>
      <c r="E97" s="11"/>
    </row>
    <row r="98" spans="1:5" ht="15.75">
      <c r="A98" s="6"/>
      <c r="B98" s="8"/>
      <c r="C98" s="11"/>
      <c r="D98" s="18"/>
      <c r="E98" s="11"/>
    </row>
    <row r="99" spans="1:5" ht="15.75">
      <c r="A99" s="6"/>
      <c r="B99" s="8"/>
      <c r="C99" s="11"/>
      <c r="D99" s="18"/>
      <c r="E99" s="11"/>
    </row>
    <row r="100" spans="1:5" ht="12.75">
      <c r="A100" s="6"/>
      <c r="B100" s="8"/>
      <c r="C100" s="11"/>
      <c r="D100" s="11"/>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D218" s="11"/>
      <c r="E218" s="11"/>
    </row>
    <row r="219" spans="1:5" ht="12.75">
      <c r="A219" s="6"/>
      <c r="B219" s="8"/>
      <c r="D219" s="11"/>
      <c r="E219" s="11"/>
    </row>
    <row r="220" spans="1:4" ht="12.75">
      <c r="A220" s="6"/>
      <c r="B220" s="8"/>
      <c r="D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4" ht="12.75">
      <c r="A229" s="6"/>
      <c r="B229" s="8"/>
      <c r="D229" s="11"/>
    </row>
    <row r="230" spans="1:4" ht="12.75">
      <c r="A230" s="6"/>
      <c r="B230" s="8"/>
      <c r="D230" s="11"/>
    </row>
    <row r="231" spans="1:4" ht="12.75">
      <c r="A231" s="6"/>
      <c r="B231" s="8"/>
      <c r="D231" s="11"/>
    </row>
    <row r="232" spans="1:4" ht="12.75">
      <c r="A232" s="6"/>
      <c r="B232" s="8"/>
      <c r="D232" s="11"/>
    </row>
    <row r="233" spans="1:4" ht="12.75">
      <c r="A233" s="6"/>
      <c r="B233" s="8"/>
      <c r="D233" s="11"/>
    </row>
    <row r="234" spans="1:4" ht="12.75">
      <c r="A234" s="6"/>
      <c r="B234" s="8"/>
      <c r="D234" s="11"/>
    </row>
    <row r="235" spans="1:4" ht="12.75">
      <c r="A235" s="6"/>
      <c r="B235" s="8"/>
      <c r="D235" s="11"/>
    </row>
    <row r="236" spans="1:4" ht="12.75">
      <c r="A236" s="6"/>
      <c r="B236" s="8"/>
      <c r="D236" s="11"/>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sheetData>
  <sheetProtection/>
  <mergeCells count="19">
    <mergeCell ref="A7:A9"/>
    <mergeCell ref="B7:B9"/>
    <mergeCell ref="A4:M4"/>
    <mergeCell ref="F7:F9"/>
    <mergeCell ref="G7:G9"/>
    <mergeCell ref="H7:I7"/>
    <mergeCell ref="J7:J9"/>
    <mergeCell ref="M6:M9"/>
    <mergeCell ref="D7:E7"/>
    <mergeCell ref="C6:E6"/>
    <mergeCell ref="B46:C46"/>
    <mergeCell ref="C7:C9"/>
    <mergeCell ref="F6:L6"/>
    <mergeCell ref="K7:L7"/>
    <mergeCell ref="K8:K9"/>
    <mergeCell ref="H8:H9"/>
    <mergeCell ref="I8:I9"/>
    <mergeCell ref="E8:E9"/>
    <mergeCell ref="D8:D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1" manualBreakCount="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2013-09-09T12:37:46Z</cp:lastPrinted>
  <dcterms:created xsi:type="dcterms:W3CDTF">2002-12-20T15:22:07Z</dcterms:created>
  <dcterms:modified xsi:type="dcterms:W3CDTF">2013-09-09T13:11:18Z</dcterms:modified>
  <cp:category/>
  <cp:version/>
  <cp:contentType/>
  <cp:contentStatus/>
</cp:coreProperties>
</file>