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28" yWindow="65500" windowWidth="12120" windowHeight="8580" activeTab="0"/>
  </bookViews>
  <sheets>
    <sheet name="Лист1" sheetId="1" r:id="rId1"/>
  </sheets>
  <definedNames>
    <definedName name="_xlnm.Print_Titles" localSheetId="0">'Лист1'!$6:$10</definedName>
    <definedName name="_xlnm.Print_Area" localSheetId="0">'Лист1'!$A$1:$M$40</definedName>
  </definedNames>
  <calcPr fullCalcOnLoad="1"/>
</workbook>
</file>

<file path=xl/sharedStrings.xml><?xml version="1.0" encoding="utf-8"?>
<sst xmlns="http://schemas.openxmlformats.org/spreadsheetml/2006/main" count="77" uniqueCount="67">
  <si>
    <t>Всього</t>
  </si>
  <si>
    <t>з них:</t>
  </si>
  <si>
    <t>оплата праці</t>
  </si>
  <si>
    <t>комунальні послуги та енергоносії</t>
  </si>
  <si>
    <t>тис.грн.</t>
  </si>
  <si>
    <t>Видатки загального фонду</t>
  </si>
  <si>
    <t>Видатки спеціального фонду</t>
  </si>
  <si>
    <t>споживання</t>
  </si>
  <si>
    <t>розвитку</t>
  </si>
  <si>
    <t xml:space="preserve"> </t>
  </si>
  <si>
    <t>у тому числі видатки за рахунок цільових субвенцій з державного бюджету</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</si>
  <si>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</si>
  <si>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</si>
  <si>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</si>
  <si>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 менування коду тимчасової класифікації видатків та кредитування місцевих бюджетів</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</si>
  <si>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</si>
  <si>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</si>
  <si>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</si>
  <si>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</si>
  <si>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</si>
  <si>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</si>
  <si>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O90000</t>
  </si>
  <si>
    <t>Соціальний захист та соціальне забезпечення</t>
  </si>
  <si>
    <t>до рішення районної ради</t>
  </si>
  <si>
    <t>15</t>
  </si>
  <si>
    <t xml:space="preserve">                № </t>
  </si>
  <si>
    <t>03</t>
  </si>
  <si>
    <t>Райдержадміністрація</t>
  </si>
  <si>
    <t>Додаток 2</t>
  </si>
  <si>
    <t>10</t>
  </si>
  <si>
    <t>Управління  соціального захисту населення райдержадміністрації</t>
  </si>
  <si>
    <t>Зміни до видатків районного бюджету на 2014 рік за головними розпорядниками бюджетних коштів</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</si>
  <si>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</si>
  <si>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</si>
  <si>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090203</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</si>
  <si>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</si>
  <si>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</si>
  <si>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</si>
  <si>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</si>
  <si>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</si>
  <si>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090214</t>
  </si>
  <si>
    <t>Пільги окремим категоріям громадян з послуг зв"язку - за рахунок субвенції з державного бюджету</t>
  </si>
  <si>
    <t>080101</t>
  </si>
  <si>
    <t>Лікарні</t>
  </si>
  <si>
    <t>Разом видатків</t>
  </si>
  <si>
    <t>090416</t>
  </si>
  <si>
    <t>Інші видатки на соціальний захист ветеранів війни та праці</t>
  </si>
  <si>
    <t>Витрати на поховання учасників бойових дій та інвалідів війни - за рахунок субвенції з обласного бюджету</t>
  </si>
  <si>
    <t>090417</t>
  </si>
  <si>
    <t>090212</t>
  </si>
  <si>
    <t>Пільги на медичне обслуговування громадянам, які постраждали внаслідок Чорнобильської катастрофи - за рахунок субвенції з обласного бюджету</t>
  </si>
  <si>
    <t>170102</t>
  </si>
  <si>
    <t>Компенсаційні виплати на пільговий проїзд автомобільним транспортом окремим категоріям громадян - за рахунок субвенції з державного бюджету</t>
  </si>
  <si>
    <t>090303</t>
  </si>
  <si>
    <t>Надання допомоги на догляд за дитиною віком до 3-х років</t>
  </si>
  <si>
    <t>090304</t>
  </si>
  <si>
    <t>Надання допомоги при народженні дитини</t>
  </si>
  <si>
    <t>090305</t>
  </si>
  <si>
    <t>Надання допомоги на дітей, над якими встановлено опіку чи піклування</t>
  </si>
  <si>
    <t>090306</t>
  </si>
  <si>
    <t>Надання допомоги на дітей одиноким матерям</t>
  </si>
  <si>
    <t>090401</t>
  </si>
  <si>
    <t>Надання державної соціальної допомоги малозабезпеченим сім"ям</t>
  </si>
  <si>
    <t>090406</t>
  </si>
  <si>
    <t>Надання субсидії населенню для відшкодування витрат на придбання твердого та рідкого пічного побутового палива і скрапленого газу</t>
  </si>
  <si>
    <t>091300</t>
  </si>
  <si>
    <t>Державна соціальна допомога інвалідам з дитинства та дітям-інвалідам - за рахунок субвенції з державного бюджету</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</si>
</sst>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46">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b/>
      <sz val="14"/>
      <color indexed="8"/>
      <name val="Times New Roman"/>
      <family val="1"/>
    </font>
    <font>
      <sz val="12"/>
      <name val="Times New Roman Cyr"/>
      <family val="1"/>
    </font>
    <font>
      <b/>
      <sz val="12"/>
      <name val="Times New Roman Cyr"/>
      <family val="0"/>
    </font>
    <font>
      <sz val="12"/>
      <color indexed="30"/>
      <name val="Times New Roman"/>
      <family val="1"/>
    </font>
    <font>
      <sz val="10"/>
      <color indexed="3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2"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7" borderId="0" applyNumberFormat="0" applyBorder="0" applyAlignment="0" applyProtection="0"/>
    <xf numFmtId="0" fontId="33" fillId="10" borderId="0" applyNumberFormat="0" applyBorder="0" applyAlignment="0" applyProtection="0"/>
    <xf numFmtId="0" fontId="33" fillId="3"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7" borderId="0" applyNumberFormat="0" applyBorder="0" applyAlignment="0" applyProtection="0"/>
    <xf numFmtId="0" fontId="34" fillId="13" borderId="0" applyNumberFormat="0" applyBorder="0" applyAlignment="0" applyProtection="0"/>
    <xf numFmtId="0" fontId="34" fillId="3" borderId="0" applyNumberFormat="0" applyBorder="0" applyAlignment="0" applyProtection="0"/>
    <xf numFmtId="0" fontId="34" fillId="11"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1" applyNumberFormat="0" applyAlignment="0" applyProtection="0"/>
    <xf numFmtId="0" fontId="36" fillId="2" borderId="2" applyNumberFormat="0" applyAlignment="0" applyProtection="0"/>
    <xf numFmtId="0" fontId="37"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38" fillId="0" borderId="6" applyNumberFormat="0" applyFill="0" applyAlignment="0" applyProtection="0"/>
    <xf numFmtId="0" fontId="39" fillId="20" borderId="7" applyNumberFormat="0" applyAlignment="0" applyProtection="0"/>
    <xf numFmtId="0" fontId="26" fillId="0" borderId="0" applyNumberFormat="0" applyFill="0" applyBorder="0" applyAlignment="0" applyProtection="0"/>
    <xf numFmtId="0" fontId="40" fillId="21" borderId="0" applyNumberFormat="0" applyBorder="0" applyAlignment="0" applyProtection="0"/>
    <xf numFmtId="0" fontId="6" fillId="0" borderId="0" applyNumberFormat="0" applyFill="0" applyBorder="0" applyAlignment="0" applyProtection="0"/>
    <xf numFmtId="0" fontId="41" fillId="22" borderId="0" applyNumberFormat="0" applyBorder="0" applyAlignment="0" applyProtection="0"/>
    <xf numFmtId="0" fontId="4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24" borderId="0" applyNumberFormat="0" applyBorder="0" applyAlignment="0" applyProtection="0"/>
  </cellStyleXfs>
  <cellXfs count="76">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2" fillId="0" borderId="0" xfId="0" applyFont="1" applyAlignment="1">
      <alignment horizontal="left" vertical="center" wrapText="1"/>
    </xf>
    <xf numFmtId="0" fontId="10" fillId="0" borderId="0" xfId="0" applyFont="1" applyAlignment="1">
      <alignment horizontal="left" vertical="top" wrapText="1"/>
    </xf>
    <xf numFmtId="0" fontId="9" fillId="0" borderId="0" xfId="0" applyFont="1" applyAlignment="1">
      <alignment horizontal="left" vertical="top" wrapText="1"/>
    </xf>
    <xf numFmtId="174" fontId="2" fillId="0" borderId="0" xfId="0" applyNumberFormat="1" applyFont="1" applyAlignment="1">
      <alignment/>
    </xf>
    <xf numFmtId="0" fontId="2" fillId="0" borderId="13" xfId="0" applyFont="1" applyBorder="1" applyAlignment="1">
      <alignment horizontal="center"/>
    </xf>
    <xf numFmtId="0" fontId="9" fillId="0" borderId="0" xfId="0" applyFont="1" applyAlignment="1">
      <alignment horizontal="justify" vertical="top" wrapText="1"/>
    </xf>
    <xf numFmtId="49" fontId="2" fillId="0" borderId="14" xfId="0" applyNumberFormat="1" applyFont="1" applyBorder="1" applyAlignment="1">
      <alignment horizontal="center" vertical="center" wrapText="1"/>
    </xf>
    <xf numFmtId="49" fontId="9" fillId="0" borderId="0" xfId="0" applyNumberFormat="1" applyFont="1" applyAlignment="1">
      <alignment horizontal="center" vertical="top" wrapText="1"/>
    </xf>
    <xf numFmtId="49" fontId="9" fillId="0" borderId="14" xfId="0" applyNumberFormat="1" applyFont="1"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0" fontId="9" fillId="0" borderId="0" xfId="0" applyFont="1" applyAlignment="1">
      <alignment vertical="top"/>
    </xf>
    <xf numFmtId="174" fontId="10" fillId="0" borderId="0" xfId="0" applyNumberFormat="1" applyFont="1" applyAlignment="1">
      <alignment vertical="top"/>
    </xf>
    <xf numFmtId="2" fontId="9" fillId="0" borderId="0" xfId="0" applyNumberFormat="1" applyFont="1" applyAlignment="1">
      <alignment vertical="top"/>
    </xf>
    <xf numFmtId="2" fontId="10" fillId="0" borderId="0" xfId="0" applyNumberFormat="1" applyFont="1" applyAlignment="1">
      <alignment vertical="top"/>
    </xf>
    <xf numFmtId="0" fontId="9" fillId="0" borderId="0" xfId="0" applyFont="1" applyAlignment="1">
      <alignment horizontal="right" vertical="top" wrapText="1"/>
    </xf>
    <xf numFmtId="49" fontId="12" fillId="0" borderId="0" xfId="0" applyNumberFormat="1" applyFont="1" applyAlignment="1">
      <alignment horizontal="center" vertical="top"/>
    </xf>
    <xf numFmtId="174" fontId="9" fillId="0" borderId="0" xfId="0" applyNumberFormat="1" applyFont="1" applyAlignment="1">
      <alignment vertical="justify"/>
    </xf>
    <xf numFmtId="0" fontId="12" fillId="0" borderId="0" xfId="0" applyFont="1" applyAlignment="1" applyProtection="1">
      <alignment horizontal="left" vertical="top" wrapText="1"/>
      <protection locked="0"/>
    </xf>
    <xf numFmtId="174" fontId="9" fillId="0" borderId="0" xfId="0" applyNumberFormat="1" applyFont="1" applyAlignment="1">
      <alignment horizontal="right" vertical="top"/>
    </xf>
    <xf numFmtId="174" fontId="9" fillId="0" borderId="0" xfId="0" applyNumberFormat="1" applyFont="1" applyBorder="1" applyAlignment="1">
      <alignment horizontal="right" vertical="top"/>
    </xf>
    <xf numFmtId="174" fontId="10" fillId="0" borderId="0" xfId="0" applyNumberFormat="1" applyFont="1" applyBorder="1" applyAlignment="1">
      <alignment horizontal="right" vertical="top"/>
    </xf>
    <xf numFmtId="0" fontId="9" fillId="0" borderId="0" xfId="0" applyFont="1" applyBorder="1" applyAlignment="1">
      <alignment horizontal="right" vertical="top"/>
    </xf>
    <xf numFmtId="0" fontId="13" fillId="0" borderId="0" xfId="0" applyFont="1" applyAlignment="1" applyProtection="1">
      <alignment horizontal="left" vertical="top" wrapText="1"/>
      <protection locked="0"/>
    </xf>
    <xf numFmtId="49" fontId="10" fillId="0" borderId="0" xfId="0" applyNumberFormat="1" applyFont="1" applyAlignment="1">
      <alignment horizontal="center" vertical="top" wrapText="1"/>
    </xf>
    <xf numFmtId="0" fontId="9" fillId="0" borderId="0" xfId="0" applyFont="1" applyAlignment="1">
      <alignment horizontal="right" vertical="top"/>
    </xf>
    <xf numFmtId="174" fontId="10" fillId="0" borderId="0" xfId="0" applyNumberFormat="1" applyFont="1" applyAlignment="1">
      <alignment horizontal="right" vertical="top"/>
    </xf>
    <xf numFmtId="182" fontId="9" fillId="0" borderId="0" xfId="0" applyNumberFormat="1" applyFont="1" applyAlignment="1">
      <alignment horizontal="right" vertical="top"/>
    </xf>
    <xf numFmtId="182" fontId="9" fillId="0" borderId="0" xfId="0" applyNumberFormat="1" applyFont="1" applyBorder="1" applyAlignment="1">
      <alignment horizontal="right" vertical="top"/>
    </xf>
    <xf numFmtId="182" fontId="9" fillId="0" borderId="0" xfId="0" applyNumberFormat="1" applyFont="1" applyAlignment="1">
      <alignment vertical="justify"/>
    </xf>
    <xf numFmtId="182" fontId="10" fillId="0" borderId="0" xfId="0" applyNumberFormat="1" applyFont="1" applyBorder="1" applyAlignment="1">
      <alignment horizontal="right" vertical="top"/>
    </xf>
    <xf numFmtId="0" fontId="14" fillId="0" borderId="0" xfId="0" applyFont="1" applyBorder="1" applyAlignment="1">
      <alignment horizontal="right" vertical="top"/>
    </xf>
    <xf numFmtId="0" fontId="15" fillId="0" borderId="0" xfId="0" applyFont="1" applyAlignment="1">
      <alignment/>
    </xf>
    <xf numFmtId="0" fontId="9" fillId="0" borderId="0" xfId="0" applyFont="1" applyBorder="1" applyAlignment="1" applyProtection="1">
      <alignment horizontal="right" vertical="top"/>
      <protection locked="0"/>
    </xf>
    <xf numFmtId="174" fontId="10" fillId="0" borderId="0" xfId="0" applyNumberFormat="1" applyFont="1" applyBorder="1" applyAlignment="1" applyProtection="1">
      <alignment horizontal="right" vertical="top"/>
      <protection locked="0"/>
    </xf>
    <xf numFmtId="174" fontId="9" fillId="0" borderId="0" xfId="0" applyNumberFormat="1" applyFont="1" applyBorder="1" applyAlignment="1" applyProtection="1">
      <alignment horizontal="right" vertical="top"/>
      <protection locked="0"/>
    </xf>
    <xf numFmtId="182" fontId="10" fillId="0" borderId="0" xfId="0" applyNumberFormat="1" applyFont="1" applyAlignment="1">
      <alignment vertical="top"/>
    </xf>
    <xf numFmtId="49" fontId="9" fillId="0" borderId="0" xfId="0" applyNumberFormat="1" applyFont="1" applyFill="1" applyAlignment="1">
      <alignment horizontal="center" vertical="top" wrapText="1"/>
    </xf>
    <xf numFmtId="182" fontId="10" fillId="0" borderId="0" xfId="0" applyNumberFormat="1" applyFont="1" applyAlignment="1">
      <alignment horizontal="right" vertical="top"/>
    </xf>
    <xf numFmtId="174" fontId="9" fillId="0" borderId="0" xfId="0" applyNumberFormat="1" applyFont="1" applyFill="1" applyAlignment="1">
      <alignment vertical="justify"/>
    </xf>
    <xf numFmtId="0" fontId="12" fillId="0" borderId="0" xfId="0" applyFont="1" applyFill="1" applyAlignment="1" applyProtection="1">
      <alignment horizontal="left" vertical="top" wrapText="1"/>
      <protection locked="0"/>
    </xf>
    <xf numFmtId="174" fontId="9" fillId="0" borderId="0" xfId="0" applyNumberFormat="1" applyFont="1" applyBorder="1" applyAlignment="1">
      <alignment horizontal="right" vertical="top"/>
    </xf>
    <xf numFmtId="182" fontId="9" fillId="0" borderId="0" xfId="0" applyNumberFormat="1" applyFont="1" applyFill="1" applyAlignment="1">
      <alignment vertical="justify"/>
    </xf>
    <xf numFmtId="0" fontId="9" fillId="0" borderId="0" xfId="0" applyFont="1" applyAlignment="1">
      <alignment horizontal="left" vertical="justify"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0" fillId="0" borderId="24" xfId="0" applyBorder="1" applyAlignment="1">
      <alignment horizontal="center" vertical="center" wrapText="1"/>
    </xf>
    <xf numFmtId="49" fontId="3" fillId="0" borderId="16"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49" fontId="4" fillId="0" borderId="26" xfId="0" applyNumberFormat="1" applyFont="1" applyBorder="1" applyAlignment="1" applyProtection="1">
      <alignment horizontal="center" vertical="center" wrapText="1"/>
      <protection locked="0"/>
    </xf>
    <xf numFmtId="49" fontId="4" fillId="0" borderId="27"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842"/>
  <sheetViews>
    <sheetView tabSelected="1" view="pageBreakPreview" zoomScale="85" zoomScaleNormal="75" zoomScaleSheetLayoutView="85" zoomScalePageLayoutView="0" workbookViewId="0" topLeftCell="A4">
      <pane xSplit="2" ySplit="7" topLeftCell="H14" activePane="bottomRight" state="frozen"/>
      <selection pane="topLeft" activeCell="A4" sqref="A4"/>
      <selection pane="topRight" activeCell="C4" sqref="C4"/>
      <selection pane="bottomLeft" activeCell="A11" sqref="A11"/>
      <selection pane="bottomRight" activeCell="B7" sqref="B7:B9"/>
    </sheetView>
  </sheetViews>
  <sheetFormatPr defaultColWidth="9.125" defaultRowHeight="12.75"/>
  <cols>
    <col min="1" max="1" width="18.375" style="1" customWidth="1"/>
    <col min="2" max="2" width="63.50390625" style="1" customWidth="1"/>
    <col min="3" max="3" width="15.875" style="1" customWidth="1"/>
    <col min="4" max="4" width="14.875" style="1" customWidth="1"/>
    <col min="5" max="5" width="13.625" style="1" customWidth="1"/>
    <col min="6" max="6" width="15.375" style="1" customWidth="1"/>
    <col min="7" max="7" width="10.50390625" style="1" customWidth="1"/>
    <col min="8" max="8" width="9.50390625" style="1" customWidth="1"/>
    <col min="9" max="9" width="10.375" style="1" customWidth="1"/>
    <col min="10" max="11" width="13.625" style="1" customWidth="1"/>
    <col min="12" max="12" width="14.625" style="1" customWidth="1"/>
    <col min="13" max="13" width="14.875" style="1" customWidth="1"/>
    <col min="14" max="14" width="12.50390625" style="1" customWidth="1"/>
    <col min="15" max="16384" width="9.125" style="1" customWidth="1"/>
  </cols>
  <sheetData>
    <row r="1" spans="9:12" ht="12.75">
      <c r="I1" s="1" t="s">
        <v>9</v>
      </c>
      <c r="L1" s="1" t="s">
        <v>28</v>
      </c>
    </row>
    <row r="2" spans="9:12" ht="12.75">
      <c r="I2" s="1" t="s">
        <v>9</v>
      </c>
      <c r="L2" s="1" t="s">
        <v>23</v>
      </c>
    </row>
    <row r="3" spans="9:12" ht="12.75">
      <c r="I3" s="1" t="s">
        <v>9</v>
      </c>
      <c r="L3" s="1" t="s">
        <v>25</v>
      </c>
    </row>
    <row r="4" spans="1:13" ht="20.25">
      <c r="A4" s="58" t="s">
        <v>31</v>
      </c>
      <c r="B4" s="58"/>
      <c r="C4" s="58"/>
      <c r="D4" s="58"/>
      <c r="E4" s="58"/>
      <c r="F4" s="58"/>
      <c r="G4" s="58"/>
      <c r="H4" s="58"/>
      <c r="I4" s="58"/>
      <c r="J4" s="58"/>
      <c r="K4" s="58"/>
      <c r="L4" s="58"/>
      <c r="M4" s="58"/>
    </row>
    <row r="5" ht="13.5" thickBot="1">
      <c r="M5" s="1" t="s">
        <v>4</v>
      </c>
    </row>
    <row r="6" spans="1:13" ht="42.75" customHeight="1">
      <c r="A6" s="14" t="s">
        <v>11</v>
      </c>
      <c r="B6" s="16" t="s">
        <v>13</v>
      </c>
      <c r="C6" s="63" t="s">
        <v>5</v>
      </c>
      <c r="D6" s="64"/>
      <c r="E6" s="64"/>
      <c r="F6" s="63" t="s">
        <v>6</v>
      </c>
      <c r="G6" s="68"/>
      <c r="H6" s="68"/>
      <c r="I6" s="68"/>
      <c r="J6" s="68"/>
      <c r="K6" s="68"/>
      <c r="L6" s="69"/>
      <c r="M6" s="61" t="s">
        <v>20</v>
      </c>
    </row>
    <row r="7" spans="1:13" ht="12.75" customHeight="1">
      <c r="A7" s="52" t="s">
        <v>12</v>
      </c>
      <c r="B7" s="55" t="s">
        <v>14</v>
      </c>
      <c r="C7" s="65" t="s">
        <v>0</v>
      </c>
      <c r="D7" s="60" t="s">
        <v>1</v>
      </c>
      <c r="E7" s="60"/>
      <c r="F7" s="59" t="s">
        <v>0</v>
      </c>
      <c r="G7" s="60" t="s">
        <v>7</v>
      </c>
      <c r="H7" s="60" t="s">
        <v>1</v>
      </c>
      <c r="I7" s="60"/>
      <c r="J7" s="60" t="s">
        <v>8</v>
      </c>
      <c r="K7" s="70" t="s">
        <v>17</v>
      </c>
      <c r="L7" s="71"/>
      <c r="M7" s="62"/>
    </row>
    <row r="8" spans="1:13" ht="12.75" customHeight="1">
      <c r="A8" s="53"/>
      <c r="B8" s="56"/>
      <c r="C8" s="66"/>
      <c r="D8" s="74" t="s">
        <v>2</v>
      </c>
      <c r="E8" s="74" t="s">
        <v>3</v>
      </c>
      <c r="F8" s="59"/>
      <c r="G8" s="60"/>
      <c r="H8" s="74" t="s">
        <v>2</v>
      </c>
      <c r="I8" s="74" t="s">
        <v>3</v>
      </c>
      <c r="J8" s="60"/>
      <c r="K8" s="72" t="s">
        <v>18</v>
      </c>
      <c r="L8" s="17" t="s">
        <v>17</v>
      </c>
      <c r="M8" s="62"/>
    </row>
    <row r="9" spans="1:13" ht="131.25" customHeight="1">
      <c r="A9" s="54"/>
      <c r="B9" s="57"/>
      <c r="C9" s="67"/>
      <c r="D9" s="75"/>
      <c r="E9" s="75"/>
      <c r="F9" s="59"/>
      <c r="G9" s="60"/>
      <c r="H9" s="75"/>
      <c r="I9" s="75"/>
      <c r="J9" s="60"/>
      <c r="K9" s="73"/>
      <c r="L9" s="17" t="s">
        <v>19</v>
      </c>
      <c r="M9" s="62"/>
    </row>
    <row r="10" spans="1:13" ht="10.5" customHeight="1" thickBot="1">
      <c r="A10" s="3">
        <v>1</v>
      </c>
      <c r="B10" s="4">
        <v>2</v>
      </c>
      <c r="C10" s="2">
        <v>3</v>
      </c>
      <c r="D10" s="2">
        <v>4</v>
      </c>
      <c r="E10" s="2">
        <v>5</v>
      </c>
      <c r="F10" s="4">
        <v>6</v>
      </c>
      <c r="G10" s="4">
        <v>7</v>
      </c>
      <c r="H10" s="4">
        <v>8</v>
      </c>
      <c r="I10" s="4">
        <v>9</v>
      </c>
      <c r="J10" s="4">
        <v>10</v>
      </c>
      <c r="K10" s="12">
        <v>11</v>
      </c>
      <c r="L10" s="12">
        <v>12</v>
      </c>
      <c r="M10" s="5">
        <v>13</v>
      </c>
    </row>
    <row r="11" spans="1:13" ht="15.75" customHeight="1">
      <c r="A11" s="15" t="s">
        <v>26</v>
      </c>
      <c r="B11" s="9" t="s">
        <v>27</v>
      </c>
      <c r="C11" s="41"/>
      <c r="D11" s="41"/>
      <c r="E11" s="41"/>
      <c r="F11" s="30"/>
      <c r="G11" s="30"/>
      <c r="H11" s="30"/>
      <c r="I11" s="30"/>
      <c r="J11" s="30"/>
      <c r="K11" s="30"/>
      <c r="L11" s="30"/>
      <c r="M11" s="30"/>
    </row>
    <row r="12" spans="1:13" ht="21" customHeight="1">
      <c r="A12" s="24" t="s">
        <v>42</v>
      </c>
      <c r="B12" s="26" t="s">
        <v>43</v>
      </c>
      <c r="C12" s="43">
        <v>10</v>
      </c>
      <c r="D12" s="43"/>
      <c r="E12" s="43"/>
      <c r="F12" s="49">
        <f>G12+J12</f>
        <v>0</v>
      </c>
      <c r="G12" s="39"/>
      <c r="H12" s="39"/>
      <c r="I12" s="39"/>
      <c r="J12" s="49"/>
      <c r="K12" s="49"/>
      <c r="L12" s="39"/>
      <c r="M12" s="28">
        <f>F12+C12</f>
        <v>10</v>
      </c>
    </row>
    <row r="13" spans="1:13" ht="17.25" customHeight="1">
      <c r="A13" s="24"/>
      <c r="B13" s="31" t="s">
        <v>0</v>
      </c>
      <c r="C13" s="42">
        <f>C12</f>
        <v>10</v>
      </c>
      <c r="D13" s="42">
        <f aca="true" t="shared" si="0" ref="D13:L13">D12</f>
        <v>0</v>
      </c>
      <c r="E13" s="42">
        <f t="shared" si="0"/>
        <v>0</v>
      </c>
      <c r="F13" s="42">
        <f t="shared" si="0"/>
        <v>0</v>
      </c>
      <c r="G13" s="42">
        <f t="shared" si="0"/>
        <v>0</v>
      </c>
      <c r="H13" s="42">
        <f t="shared" si="0"/>
        <v>0</v>
      </c>
      <c r="I13" s="42">
        <f t="shared" si="0"/>
        <v>0</v>
      </c>
      <c r="J13" s="42">
        <f t="shared" si="0"/>
        <v>0</v>
      </c>
      <c r="K13" s="42">
        <f t="shared" si="0"/>
        <v>0</v>
      </c>
      <c r="L13" s="42">
        <f t="shared" si="0"/>
        <v>0</v>
      </c>
      <c r="M13" s="29">
        <f>F13+C13</f>
        <v>10</v>
      </c>
    </row>
    <row r="14" spans="1:13" ht="17.25" customHeight="1">
      <c r="A14" s="15" t="s">
        <v>29</v>
      </c>
      <c r="B14" s="9" t="s">
        <v>30</v>
      </c>
      <c r="C14" s="42"/>
      <c r="D14" s="42"/>
      <c r="E14" s="42"/>
      <c r="F14" s="42"/>
      <c r="G14" s="42"/>
      <c r="H14" s="42"/>
      <c r="I14" s="42"/>
      <c r="J14" s="42"/>
      <c r="K14" s="42"/>
      <c r="L14" s="42"/>
      <c r="M14" s="29"/>
    </row>
    <row r="15" spans="1:14" ht="30.75" customHeight="1">
      <c r="A15" s="15" t="s">
        <v>24</v>
      </c>
      <c r="B15" s="9" t="s">
        <v>22</v>
      </c>
      <c r="C15" s="27"/>
      <c r="D15" s="27"/>
      <c r="E15" s="27"/>
      <c r="F15" s="33"/>
      <c r="G15" s="33"/>
      <c r="H15" s="33"/>
      <c r="I15" s="33"/>
      <c r="J15" s="33"/>
      <c r="K15" s="33"/>
      <c r="L15" s="33"/>
      <c r="M15" s="27"/>
      <c r="N15" s="19"/>
    </row>
    <row r="16" spans="1:15" ht="22.5" customHeight="1">
      <c r="A16" s="32" t="s">
        <v>21</v>
      </c>
      <c r="B16" s="10" t="s">
        <v>35</v>
      </c>
      <c r="C16" s="46">
        <f>+C17+C18+C20+C21+C29+C19+C28+C22+C23+C24+C25+C26+C27+C30</f>
        <v>3.288000000000011</v>
      </c>
      <c r="D16" s="46">
        <f aca="true" t="shared" si="1" ref="D16:L16">+D17+D18+D20+D21+D29+D19+D28+D22+D23+D24+D25+D26+D27+D30</f>
        <v>0</v>
      </c>
      <c r="E16" s="46">
        <f t="shared" si="1"/>
        <v>0</v>
      </c>
      <c r="F16" s="46">
        <f t="shared" si="1"/>
        <v>0</v>
      </c>
      <c r="G16" s="46">
        <f t="shared" si="1"/>
        <v>0</v>
      </c>
      <c r="H16" s="46">
        <f t="shared" si="1"/>
        <v>0</v>
      </c>
      <c r="I16" s="46">
        <f t="shared" si="1"/>
        <v>0</v>
      </c>
      <c r="J16" s="46">
        <f t="shared" si="1"/>
        <v>0</v>
      </c>
      <c r="K16" s="46">
        <f t="shared" si="1"/>
        <v>0</v>
      </c>
      <c r="L16" s="46">
        <f t="shared" si="1"/>
        <v>0</v>
      </c>
      <c r="M16" s="34">
        <f>C16+F16</f>
        <v>3.288000000000011</v>
      </c>
      <c r="N16" s="19"/>
      <c r="O16" s="40"/>
    </row>
    <row r="17" spans="1:14" ht="198" customHeight="1">
      <c r="A17" s="15" t="s">
        <v>34</v>
      </c>
      <c r="B17" s="10" t="s">
        <v>39</v>
      </c>
      <c r="C17" s="35">
        <v>-1.112</v>
      </c>
      <c r="D17" s="34"/>
      <c r="E17" s="34"/>
      <c r="F17" s="27"/>
      <c r="G17" s="34"/>
      <c r="H17" s="34"/>
      <c r="I17" s="34"/>
      <c r="J17" s="34"/>
      <c r="K17" s="34"/>
      <c r="L17" s="34"/>
      <c r="M17" s="28">
        <f>F17+C17</f>
        <v>-1.112</v>
      </c>
      <c r="N17" s="19"/>
    </row>
    <row r="18" spans="1:14" ht="167.25" customHeight="1">
      <c r="A18" s="15" t="s">
        <v>38</v>
      </c>
      <c r="B18" s="10" t="s">
        <v>50</v>
      </c>
      <c r="C18" s="35">
        <f>-1.08593-1.057</f>
        <v>-2.14293</v>
      </c>
      <c r="D18" s="34"/>
      <c r="E18" s="34"/>
      <c r="F18" s="27"/>
      <c r="G18" s="34"/>
      <c r="H18" s="34"/>
      <c r="I18" s="34"/>
      <c r="J18" s="34"/>
      <c r="K18" s="34"/>
      <c r="L18" s="34"/>
      <c r="M18" s="36">
        <f>F18+C18</f>
        <v>-2.14293</v>
      </c>
      <c r="N18" s="19"/>
    </row>
    <row r="19" spans="1:14" ht="66" customHeight="1">
      <c r="A19" s="15" t="s">
        <v>49</v>
      </c>
      <c r="B19" s="10" t="s">
        <v>41</v>
      </c>
      <c r="C19" s="35">
        <v>2</v>
      </c>
      <c r="D19" s="34"/>
      <c r="E19" s="34"/>
      <c r="F19" s="27"/>
      <c r="G19" s="34"/>
      <c r="H19" s="34"/>
      <c r="I19" s="34"/>
      <c r="J19" s="34"/>
      <c r="K19" s="34"/>
      <c r="L19" s="34"/>
      <c r="M19" s="28">
        <f aca="true" t="shared" si="2" ref="M19:M31">F19+C19</f>
        <v>2</v>
      </c>
      <c r="N19" s="19"/>
    </row>
    <row r="20" spans="1:14" ht="31.5" customHeight="1">
      <c r="A20" s="15" t="s">
        <v>40</v>
      </c>
      <c r="B20" s="10" t="s">
        <v>33</v>
      </c>
      <c r="C20" s="35">
        <v>6.4</v>
      </c>
      <c r="D20" s="34"/>
      <c r="E20" s="34"/>
      <c r="F20" s="27"/>
      <c r="G20" s="34"/>
      <c r="H20" s="34"/>
      <c r="I20" s="34"/>
      <c r="J20" s="34"/>
      <c r="K20" s="34"/>
      <c r="L20" s="34"/>
      <c r="M20" s="28">
        <f t="shared" si="2"/>
        <v>6.4</v>
      </c>
      <c r="N20" s="19"/>
    </row>
    <row r="21" spans="1:14" ht="111.75" customHeight="1">
      <c r="A21" s="24" t="s">
        <v>32</v>
      </c>
      <c r="B21" s="10" t="s">
        <v>54</v>
      </c>
      <c r="C21" s="37">
        <v>1.08593</v>
      </c>
      <c r="D21" s="34"/>
      <c r="E21" s="34"/>
      <c r="F21" s="27"/>
      <c r="G21" s="34"/>
      <c r="H21" s="34"/>
      <c r="I21" s="34"/>
      <c r="J21" s="34"/>
      <c r="K21" s="34"/>
      <c r="L21" s="34"/>
      <c r="M21" s="36">
        <f t="shared" si="2"/>
        <v>1.08593</v>
      </c>
      <c r="N21" s="19"/>
    </row>
    <row r="22" spans="1:14" ht="45.75" customHeight="1">
      <c r="A22" s="15" t="s">
        <v>53</v>
      </c>
      <c r="B22" s="10" t="s">
        <v>56</v>
      </c>
      <c r="C22" s="37">
        <v>-269.9</v>
      </c>
      <c r="D22" s="34"/>
      <c r="E22" s="34"/>
      <c r="F22" s="27"/>
      <c r="G22" s="34"/>
      <c r="H22" s="34"/>
      <c r="I22" s="34"/>
      <c r="J22" s="34"/>
      <c r="K22" s="34"/>
      <c r="L22" s="34"/>
      <c r="M22" s="36">
        <f t="shared" si="2"/>
        <v>-269.9</v>
      </c>
      <c r="N22" s="19"/>
    </row>
    <row r="23" spans="1:14" ht="30" customHeight="1">
      <c r="A23" s="15" t="s">
        <v>55</v>
      </c>
      <c r="B23" s="51" t="s">
        <v>58</v>
      </c>
      <c r="C23" s="37">
        <v>700</v>
      </c>
      <c r="D23" s="34"/>
      <c r="E23" s="34"/>
      <c r="F23" s="27"/>
      <c r="G23" s="34"/>
      <c r="H23" s="34"/>
      <c r="I23" s="34"/>
      <c r="J23" s="34"/>
      <c r="K23" s="34"/>
      <c r="L23" s="34"/>
      <c r="M23" s="36">
        <f t="shared" si="2"/>
        <v>700</v>
      </c>
      <c r="N23" s="19"/>
    </row>
    <row r="24" spans="1:14" ht="41.25" customHeight="1">
      <c r="A24" s="15" t="s">
        <v>57</v>
      </c>
      <c r="B24" s="10" t="s">
        <v>60</v>
      </c>
      <c r="C24" s="37">
        <v>-300</v>
      </c>
      <c r="D24" s="34"/>
      <c r="E24" s="34"/>
      <c r="F24" s="27"/>
      <c r="G24" s="34"/>
      <c r="H24" s="34"/>
      <c r="I24" s="34"/>
      <c r="J24" s="34"/>
      <c r="K24" s="34"/>
      <c r="L24" s="34"/>
      <c r="M24" s="36">
        <f t="shared" si="2"/>
        <v>-300</v>
      </c>
      <c r="N24" s="19"/>
    </row>
    <row r="25" spans="1:14" ht="31.5" customHeight="1">
      <c r="A25" s="15" t="s">
        <v>59</v>
      </c>
      <c r="B25" s="10" t="s">
        <v>62</v>
      </c>
      <c r="C25" s="37">
        <v>-400</v>
      </c>
      <c r="D25" s="34"/>
      <c r="E25" s="34"/>
      <c r="F25" s="27"/>
      <c r="G25" s="34"/>
      <c r="H25" s="34"/>
      <c r="I25" s="34"/>
      <c r="J25" s="34"/>
      <c r="K25" s="34"/>
      <c r="L25" s="34"/>
      <c r="M25" s="36">
        <f t="shared" si="2"/>
        <v>-400</v>
      </c>
      <c r="N25" s="19"/>
    </row>
    <row r="26" spans="1:14" ht="45.75" customHeight="1">
      <c r="A26" s="15" t="s">
        <v>61</v>
      </c>
      <c r="B26" s="10" t="s">
        <v>64</v>
      </c>
      <c r="C26" s="37">
        <v>640</v>
      </c>
      <c r="D26" s="34"/>
      <c r="E26" s="34"/>
      <c r="F26" s="27"/>
      <c r="G26" s="34"/>
      <c r="H26" s="34"/>
      <c r="I26" s="34"/>
      <c r="J26" s="34"/>
      <c r="K26" s="34"/>
      <c r="L26" s="34"/>
      <c r="M26" s="36">
        <f t="shared" si="2"/>
        <v>640</v>
      </c>
      <c r="N26" s="19"/>
    </row>
    <row r="27" spans="1:14" ht="45.75" customHeight="1">
      <c r="A27" s="15" t="s">
        <v>63</v>
      </c>
      <c r="B27" s="48" t="s">
        <v>46</v>
      </c>
      <c r="C27" s="37">
        <v>1.057</v>
      </c>
      <c r="D27" s="34"/>
      <c r="E27" s="34"/>
      <c r="F27" s="27"/>
      <c r="G27" s="34"/>
      <c r="H27" s="34"/>
      <c r="I27" s="34"/>
      <c r="J27" s="34"/>
      <c r="K27" s="34"/>
      <c r="L27" s="34"/>
      <c r="M27" s="36">
        <f t="shared" si="2"/>
        <v>1.057</v>
      </c>
      <c r="N27" s="19"/>
    </row>
    <row r="28" spans="1:15" ht="25.5" customHeight="1">
      <c r="A28" s="45" t="s">
        <v>45</v>
      </c>
      <c r="B28" s="10" t="s">
        <v>47</v>
      </c>
      <c r="C28" s="50">
        <v>-1</v>
      </c>
      <c r="D28" s="47"/>
      <c r="E28" s="47"/>
      <c r="F28" s="25"/>
      <c r="G28" s="25"/>
      <c r="H28" s="25"/>
      <c r="I28" s="25"/>
      <c r="J28" s="25"/>
      <c r="K28" s="25"/>
      <c r="L28" s="25"/>
      <c r="M28" s="28">
        <f t="shared" si="2"/>
        <v>-1</v>
      </c>
      <c r="N28" s="19"/>
      <c r="O28" s="40"/>
    </row>
    <row r="29" spans="1:15" ht="35.25" customHeight="1">
      <c r="A29" s="45" t="s">
        <v>48</v>
      </c>
      <c r="B29" s="10" t="s">
        <v>66</v>
      </c>
      <c r="C29" s="50">
        <v>-3</v>
      </c>
      <c r="D29" s="47"/>
      <c r="E29" s="47"/>
      <c r="F29" s="25"/>
      <c r="G29" s="25"/>
      <c r="H29" s="25"/>
      <c r="I29" s="25"/>
      <c r="J29" s="25"/>
      <c r="K29" s="25"/>
      <c r="L29" s="25"/>
      <c r="M29" s="28">
        <f t="shared" si="2"/>
        <v>-3</v>
      </c>
      <c r="N29" s="19"/>
      <c r="O29" s="40"/>
    </row>
    <row r="30" spans="1:15" ht="35.25" customHeight="1">
      <c r="A30" s="15" t="s">
        <v>65</v>
      </c>
      <c r="B30" s="10" t="s">
        <v>52</v>
      </c>
      <c r="C30" s="50">
        <v>-370.1</v>
      </c>
      <c r="D30" s="47"/>
      <c r="E30" s="47"/>
      <c r="F30" s="25"/>
      <c r="G30" s="25"/>
      <c r="H30" s="25"/>
      <c r="I30" s="25"/>
      <c r="J30" s="25"/>
      <c r="K30" s="25"/>
      <c r="L30" s="25"/>
      <c r="M30" s="28">
        <f t="shared" si="2"/>
        <v>-370.1</v>
      </c>
      <c r="N30" s="19"/>
      <c r="O30" s="40"/>
    </row>
    <row r="31" spans="1:15" ht="56.25" customHeight="1">
      <c r="A31" s="15" t="s">
        <v>51</v>
      </c>
      <c r="B31" s="10" t="s">
        <v>37</v>
      </c>
      <c r="C31" s="50">
        <f>2.928</f>
        <v>2.928</v>
      </c>
      <c r="D31" s="47"/>
      <c r="E31" s="47"/>
      <c r="F31" s="25"/>
      <c r="G31" s="25"/>
      <c r="H31" s="25"/>
      <c r="I31" s="25"/>
      <c r="J31" s="25"/>
      <c r="K31" s="25"/>
      <c r="L31" s="25"/>
      <c r="M31" s="28">
        <f t="shared" si="2"/>
        <v>2.928</v>
      </c>
      <c r="N31" s="19"/>
      <c r="O31" s="40"/>
    </row>
    <row r="32" spans="1:15" ht="51.75" customHeight="1">
      <c r="A32" s="15" t="s">
        <v>36</v>
      </c>
      <c r="B32" s="9" t="s">
        <v>0</v>
      </c>
      <c r="C32" s="37">
        <f>0.672+1.112</f>
        <v>1.7840000000000003</v>
      </c>
      <c r="D32" s="25"/>
      <c r="E32" s="25"/>
      <c r="F32" s="25"/>
      <c r="G32" s="25"/>
      <c r="H32" s="25"/>
      <c r="I32" s="25"/>
      <c r="J32" s="25"/>
      <c r="K32" s="25"/>
      <c r="L32" s="25"/>
      <c r="M32" s="28">
        <f>F32+C32</f>
        <v>1.7840000000000003</v>
      </c>
      <c r="N32" s="19"/>
      <c r="O32" s="40"/>
    </row>
    <row r="33" spans="1:15" ht="16.5" customHeight="1">
      <c r="A33" s="15"/>
      <c r="B33" s="9"/>
      <c r="C33" s="44">
        <f aca="true" t="shared" si="3" ref="C33:L33">C32+C16+C31</f>
        <v>8.00000000000001</v>
      </c>
      <c r="D33" s="44">
        <f t="shared" si="3"/>
        <v>0</v>
      </c>
      <c r="E33" s="44">
        <f t="shared" si="3"/>
        <v>0</v>
      </c>
      <c r="F33" s="44">
        <f t="shared" si="3"/>
        <v>0</v>
      </c>
      <c r="G33" s="44">
        <f t="shared" si="3"/>
        <v>0</v>
      </c>
      <c r="H33" s="44">
        <f t="shared" si="3"/>
        <v>0</v>
      </c>
      <c r="I33" s="44">
        <f t="shared" si="3"/>
        <v>0</v>
      </c>
      <c r="J33" s="44">
        <f t="shared" si="3"/>
        <v>0</v>
      </c>
      <c r="K33" s="44">
        <f t="shared" si="3"/>
        <v>0</v>
      </c>
      <c r="L33" s="44">
        <f t="shared" si="3"/>
        <v>0</v>
      </c>
      <c r="M33" s="38">
        <f>F33+C33</f>
        <v>8.00000000000001</v>
      </c>
      <c r="N33" s="19"/>
      <c r="O33" s="40"/>
    </row>
    <row r="34" spans="1:14" ht="9.75" customHeight="1" hidden="1">
      <c r="A34" s="15"/>
      <c r="B34" s="9" t="s">
        <v>44</v>
      </c>
      <c r="C34" s="20"/>
      <c r="D34" s="20"/>
      <c r="E34" s="20"/>
      <c r="F34" s="20"/>
      <c r="G34" s="20"/>
      <c r="H34" s="20"/>
      <c r="I34" s="20"/>
      <c r="J34" s="20"/>
      <c r="K34" s="20"/>
      <c r="L34" s="20"/>
      <c r="M34" s="38">
        <f>F34+C34</f>
        <v>0</v>
      </c>
      <c r="N34" s="19"/>
    </row>
    <row r="35" spans="1:14" ht="19.5" customHeight="1">
      <c r="A35" s="15"/>
      <c r="B35" s="10" t="s">
        <v>10</v>
      </c>
      <c r="C35" s="44">
        <f aca="true" t="shared" si="4" ref="C35:L35">C33+C13</f>
        <v>18.00000000000001</v>
      </c>
      <c r="D35" s="44">
        <f t="shared" si="4"/>
        <v>0</v>
      </c>
      <c r="E35" s="44">
        <f t="shared" si="4"/>
        <v>0</v>
      </c>
      <c r="F35" s="44">
        <f t="shared" si="4"/>
        <v>0</v>
      </c>
      <c r="G35" s="44">
        <f t="shared" si="4"/>
        <v>0</v>
      </c>
      <c r="H35" s="44">
        <f t="shared" si="4"/>
        <v>0</v>
      </c>
      <c r="I35" s="44">
        <f t="shared" si="4"/>
        <v>0</v>
      </c>
      <c r="J35" s="44">
        <f t="shared" si="4"/>
        <v>0</v>
      </c>
      <c r="K35" s="44">
        <f t="shared" si="4"/>
        <v>0</v>
      </c>
      <c r="L35" s="44">
        <f t="shared" si="4"/>
        <v>0</v>
      </c>
      <c r="M35" s="38">
        <f>F35+C35</f>
        <v>18.00000000000001</v>
      </c>
      <c r="N35" s="19"/>
    </row>
    <row r="36" spans="1:14" ht="33" customHeight="1">
      <c r="A36" s="15"/>
      <c r="B36" s="9"/>
      <c r="C36" s="18">
        <f aca="true" t="shared" si="5" ref="C36:L36">C32+C21+C20+C18+C17+C31</f>
        <v>8.943000000000001</v>
      </c>
      <c r="D36" s="18">
        <f t="shared" si="5"/>
        <v>0</v>
      </c>
      <c r="E36" s="18">
        <f t="shared" si="5"/>
        <v>0</v>
      </c>
      <c r="F36" s="18">
        <f t="shared" si="5"/>
        <v>0</v>
      </c>
      <c r="G36" s="18">
        <f t="shared" si="5"/>
        <v>0</v>
      </c>
      <c r="H36" s="18">
        <f t="shared" si="5"/>
        <v>0</v>
      </c>
      <c r="I36" s="18">
        <f t="shared" si="5"/>
        <v>0</v>
      </c>
      <c r="J36" s="18">
        <f t="shared" si="5"/>
        <v>0</v>
      </c>
      <c r="K36" s="18">
        <f t="shared" si="5"/>
        <v>0</v>
      </c>
      <c r="L36" s="18">
        <f t="shared" si="5"/>
        <v>0</v>
      </c>
      <c r="M36" s="38">
        <f>F36+C36</f>
        <v>8.943000000000001</v>
      </c>
      <c r="N36" s="19"/>
    </row>
    <row r="37" spans="1:14" ht="9.75" customHeight="1">
      <c r="A37" s="15"/>
      <c r="B37" s="9"/>
      <c r="C37" s="20"/>
      <c r="D37" s="20"/>
      <c r="E37" s="20"/>
      <c r="F37" s="20"/>
      <c r="G37" s="20"/>
      <c r="H37" s="20"/>
      <c r="I37" s="20"/>
      <c r="J37" s="20"/>
      <c r="K37" s="20"/>
      <c r="L37" s="20"/>
      <c r="M37" s="29"/>
      <c r="N37" s="19"/>
    </row>
    <row r="38" spans="1:14" ht="9.75" customHeight="1">
      <c r="A38" s="15"/>
      <c r="B38" s="9"/>
      <c r="C38" s="20"/>
      <c r="D38" s="20"/>
      <c r="E38" s="20"/>
      <c r="F38" s="20"/>
      <c r="G38" s="20"/>
      <c r="H38" s="20"/>
      <c r="I38" s="20"/>
      <c r="J38" s="20"/>
      <c r="K38" s="20"/>
      <c r="L38" s="20"/>
      <c r="M38" s="28"/>
      <c r="N38" s="19"/>
    </row>
    <row r="39" spans="1:14" ht="9.75" customHeight="1">
      <c r="A39" s="15"/>
      <c r="B39" s="10" t="s">
        <v>15</v>
      </c>
      <c r="C39" s="20"/>
      <c r="D39" s="20"/>
      <c r="E39" s="20"/>
      <c r="F39" s="20"/>
      <c r="G39" s="20"/>
      <c r="H39" s="20"/>
      <c r="I39" s="20"/>
      <c r="J39" s="20"/>
      <c r="K39" s="20"/>
      <c r="L39" s="20"/>
      <c r="M39" s="29"/>
      <c r="N39" s="19"/>
    </row>
    <row r="40" spans="1:14" ht="15">
      <c r="A40" s="7"/>
      <c r="B40" s="10"/>
      <c r="C40" s="10"/>
      <c r="D40" s="25"/>
      <c r="E40" s="25"/>
      <c r="F40" s="25"/>
      <c r="G40" s="19" t="s">
        <v>16</v>
      </c>
      <c r="H40" s="25"/>
      <c r="I40" s="25"/>
      <c r="J40" s="25"/>
      <c r="K40" s="25"/>
      <c r="L40" s="25"/>
      <c r="M40" s="20"/>
      <c r="N40" s="18"/>
    </row>
    <row r="41" spans="1:14" ht="21" customHeight="1">
      <c r="A41" s="7"/>
      <c r="B41" s="23"/>
      <c r="C41" s="18"/>
      <c r="D41" s="18"/>
      <c r="E41" s="19"/>
      <c r="F41" s="19"/>
      <c r="G41" s="19"/>
      <c r="H41" s="19"/>
      <c r="I41" s="22"/>
      <c r="J41" s="21"/>
      <c r="K41" s="21"/>
      <c r="L41" s="22" t="s">
        <v>9</v>
      </c>
      <c r="M41" s="21"/>
      <c r="N41" s="19"/>
    </row>
    <row r="42" spans="1:14" ht="12.75" customHeight="1">
      <c r="A42" s="7"/>
      <c r="B42" s="23"/>
      <c r="C42" s="18"/>
      <c r="D42" s="18"/>
      <c r="E42" s="18"/>
      <c r="F42" s="21"/>
      <c r="G42" s="21"/>
      <c r="H42" s="21"/>
      <c r="I42" s="21"/>
      <c r="J42" s="21"/>
      <c r="K42" s="21"/>
      <c r="L42" s="21"/>
      <c r="M42" s="21"/>
      <c r="N42" s="19"/>
    </row>
    <row r="43" spans="1:14" ht="15" hidden="1">
      <c r="A43" s="7"/>
      <c r="B43" s="23"/>
      <c r="C43" s="18"/>
      <c r="D43" s="18"/>
      <c r="E43" s="18"/>
      <c r="F43" s="19"/>
      <c r="G43" s="19"/>
      <c r="H43" s="19"/>
      <c r="I43" s="19"/>
      <c r="J43" s="19"/>
      <c r="K43" s="19"/>
      <c r="L43" s="19"/>
      <c r="M43" s="19"/>
      <c r="N43" s="19"/>
    </row>
    <row r="44" spans="1:14" ht="15" hidden="1">
      <c r="A44" s="7"/>
      <c r="B44" s="23"/>
      <c r="C44" s="18"/>
      <c r="D44" s="18"/>
      <c r="E44" s="18"/>
      <c r="F44" s="21" t="e">
        <f>SUM(G44,J44)</f>
        <v>#REF!</v>
      </c>
      <c r="G44" s="21" t="e">
        <f>SUM(#REF!)</f>
        <v>#REF!</v>
      </c>
      <c r="H44" s="21" t="e">
        <f>SUM(#REF!)</f>
        <v>#REF!</v>
      </c>
      <c r="I44" s="21" t="e">
        <f>SUM(#REF!)</f>
        <v>#REF!</v>
      </c>
      <c r="J44" s="21" t="e">
        <f>SUM(#REF!)</f>
        <v>#REF!</v>
      </c>
      <c r="K44" s="21"/>
      <c r="L44" s="21"/>
      <c r="M44" s="21" t="e">
        <f>SUM(#REF!,F44)</f>
        <v>#REF!</v>
      </c>
      <c r="N44" s="19"/>
    </row>
    <row r="45" spans="1:14" ht="15" hidden="1">
      <c r="A45" s="7"/>
      <c r="B45" s="23"/>
      <c r="C45" s="18"/>
      <c r="D45" s="18"/>
      <c r="E45" s="18"/>
      <c r="F45" s="21" t="e">
        <f aca="true" t="shared" si="6" ref="F45:F64">SUM(G45,J45)</f>
        <v>#REF!</v>
      </c>
      <c r="G45" s="21" t="e">
        <f>SUM(#REF!)</f>
        <v>#REF!</v>
      </c>
      <c r="H45" s="21" t="e">
        <f>SUM(#REF!)</f>
        <v>#REF!</v>
      </c>
      <c r="I45" s="21" t="e">
        <f>SUM(#REF!)</f>
        <v>#REF!</v>
      </c>
      <c r="J45" s="21" t="e">
        <f>SUM(#REF!)</f>
        <v>#REF!</v>
      </c>
      <c r="K45" s="21"/>
      <c r="L45" s="21"/>
      <c r="M45" s="21" t="e">
        <f>SUM(#REF!,F45)</f>
        <v>#REF!</v>
      </c>
      <c r="N45" s="19"/>
    </row>
    <row r="46" spans="1:14" ht="15" hidden="1">
      <c r="A46" s="7"/>
      <c r="B46" s="23"/>
      <c r="C46" s="18"/>
      <c r="D46" s="18"/>
      <c r="E46" s="18"/>
      <c r="F46" s="21" t="e">
        <f t="shared" si="6"/>
        <v>#REF!</v>
      </c>
      <c r="G46" s="21" t="e">
        <f>SUM(#REF!,#REF!,#REF!,#REF!,#REF!)</f>
        <v>#REF!</v>
      </c>
      <c r="H46" s="21" t="e">
        <f>SUM(#REF!,#REF!,#REF!,#REF!,#REF!)</f>
        <v>#REF!</v>
      </c>
      <c r="I46" s="21" t="e">
        <f>SUM(#REF!,#REF!,#REF!,#REF!,#REF!)</f>
        <v>#REF!</v>
      </c>
      <c r="J46" s="21" t="e">
        <f>SUM(#REF!,#REF!,#REF!,#REF!,#REF!)</f>
        <v>#REF!</v>
      </c>
      <c r="K46" s="21"/>
      <c r="L46" s="21"/>
      <c r="M46" s="21" t="e">
        <f>SUM(#REF!,F46)</f>
        <v>#REF!</v>
      </c>
      <c r="N46" s="19"/>
    </row>
    <row r="47" spans="1:14" ht="15" hidden="1">
      <c r="A47" s="7"/>
      <c r="B47" s="23"/>
      <c r="C47" s="18"/>
      <c r="D47" s="18"/>
      <c r="E47" s="18"/>
      <c r="F47" s="21" t="e">
        <f t="shared" si="6"/>
        <v>#REF!</v>
      </c>
      <c r="G47" s="21" t="e">
        <f>SUM(#REF!)</f>
        <v>#REF!</v>
      </c>
      <c r="H47" s="21" t="e">
        <f>SUM(#REF!)</f>
        <v>#REF!</v>
      </c>
      <c r="I47" s="21" t="e">
        <f>SUM(#REF!)</f>
        <v>#REF!</v>
      </c>
      <c r="J47" s="21" t="e">
        <f>SUM(#REF!)</f>
        <v>#REF!</v>
      </c>
      <c r="K47" s="21"/>
      <c r="L47" s="21"/>
      <c r="M47" s="21" t="e">
        <f>SUM(#REF!,F47)</f>
        <v>#REF!</v>
      </c>
      <c r="N47" s="19"/>
    </row>
    <row r="48" spans="1:14" ht="15" hidden="1">
      <c r="A48" s="7"/>
      <c r="B48" s="23"/>
      <c r="C48" s="18"/>
      <c r="D48" s="18"/>
      <c r="E48" s="18"/>
      <c r="F48" s="21" t="e">
        <f t="shared" si="6"/>
        <v>#REF!</v>
      </c>
      <c r="G48" s="21" t="e">
        <f>SUM(#REF!,#REF!)</f>
        <v>#REF!</v>
      </c>
      <c r="H48" s="21" t="e">
        <f>SUM(#REF!,#REF!)</f>
        <v>#REF!</v>
      </c>
      <c r="I48" s="21" t="e">
        <f>SUM(#REF!,#REF!)</f>
        <v>#REF!</v>
      </c>
      <c r="J48" s="21" t="e">
        <f>SUM(#REF!,#REF!)</f>
        <v>#REF!</v>
      </c>
      <c r="K48" s="21"/>
      <c r="L48" s="21"/>
      <c r="M48" s="21" t="e">
        <f>SUM(#REF!,F48)</f>
        <v>#REF!</v>
      </c>
      <c r="N48" s="19"/>
    </row>
    <row r="49" spans="1:14" ht="12.75" customHeight="1" hidden="1">
      <c r="A49" s="7"/>
      <c r="B49" s="23"/>
      <c r="C49" s="18"/>
      <c r="D49" s="18"/>
      <c r="E49" s="18"/>
      <c r="F49" s="21" t="e">
        <f>SUM(#REF!)</f>
        <v>#REF!</v>
      </c>
      <c r="G49" s="21" t="e">
        <f>SUM(#REF!)</f>
        <v>#REF!</v>
      </c>
      <c r="H49" s="21" t="e">
        <f>SUM(#REF!)</f>
        <v>#REF!</v>
      </c>
      <c r="I49" s="21" t="e">
        <f>SUM(#REF!)</f>
        <v>#REF!</v>
      </c>
      <c r="J49" s="21" t="e">
        <f>SUM(#REF!)</f>
        <v>#REF!</v>
      </c>
      <c r="K49" s="21"/>
      <c r="L49" s="21"/>
      <c r="M49" s="21" t="e">
        <f>SUM(#REF!,F49)</f>
        <v>#REF!</v>
      </c>
      <c r="N49" s="19"/>
    </row>
    <row r="50" spans="1:14" ht="15" hidden="1">
      <c r="A50" s="7"/>
      <c r="B50" s="23"/>
      <c r="C50" s="18"/>
      <c r="D50" s="18"/>
      <c r="E50" s="18"/>
      <c r="F50" s="21" t="e">
        <f t="shared" si="6"/>
        <v>#REF!</v>
      </c>
      <c r="G50" s="21" t="e">
        <f>SUM(#REF!,#REF!)</f>
        <v>#REF!</v>
      </c>
      <c r="H50" s="21" t="e">
        <f>SUM(#REF!,#REF!)</f>
        <v>#REF!</v>
      </c>
      <c r="I50" s="21" t="e">
        <f>SUM(#REF!,#REF!)</f>
        <v>#REF!</v>
      </c>
      <c r="J50" s="21" t="e">
        <f>SUM(#REF!,#REF!)</f>
        <v>#REF!</v>
      </c>
      <c r="K50" s="21"/>
      <c r="L50" s="21"/>
      <c r="M50" s="21" t="e">
        <f>SUM(#REF!,F50)</f>
        <v>#REF!</v>
      </c>
      <c r="N50" s="19"/>
    </row>
    <row r="51" spans="1:14" ht="15" hidden="1">
      <c r="A51" s="7"/>
      <c r="B51" s="23"/>
      <c r="C51" s="18"/>
      <c r="D51" s="18"/>
      <c r="E51" s="18"/>
      <c r="F51" s="21" t="e">
        <f t="shared" si="6"/>
        <v>#REF!</v>
      </c>
      <c r="G51" s="21" t="e">
        <f>SUM(#REF!,#REF!)</f>
        <v>#REF!</v>
      </c>
      <c r="H51" s="21" t="e">
        <f>SUM(#REF!,#REF!)</f>
        <v>#REF!</v>
      </c>
      <c r="I51" s="21" t="e">
        <f>SUM(#REF!,#REF!)</f>
        <v>#REF!</v>
      </c>
      <c r="J51" s="21" t="e">
        <f>SUM(#REF!,#REF!)</f>
        <v>#REF!</v>
      </c>
      <c r="K51" s="21"/>
      <c r="L51" s="21"/>
      <c r="M51" s="21" t="e">
        <f>SUM(#REF!,F51)</f>
        <v>#REF!</v>
      </c>
      <c r="N51" s="19"/>
    </row>
    <row r="52" spans="1:14" ht="15" hidden="1">
      <c r="A52" s="7"/>
      <c r="B52" s="23"/>
      <c r="C52" s="18"/>
      <c r="D52" s="18"/>
      <c r="E52" s="18"/>
      <c r="F52" s="21" t="e">
        <f t="shared" si="6"/>
        <v>#REF!</v>
      </c>
      <c r="G52" s="21" t="e">
        <f>SUM(#REF!)</f>
        <v>#REF!</v>
      </c>
      <c r="H52" s="21" t="e">
        <f>SUM(#REF!)</f>
        <v>#REF!</v>
      </c>
      <c r="I52" s="21" t="e">
        <f>SUM(#REF!)</f>
        <v>#REF!</v>
      </c>
      <c r="J52" s="21" t="e">
        <f>SUM(#REF!)</f>
        <v>#REF!</v>
      </c>
      <c r="K52" s="21"/>
      <c r="L52" s="21"/>
      <c r="M52" s="21" t="e">
        <f>SUM(#REF!,F52)</f>
        <v>#REF!</v>
      </c>
      <c r="N52" s="19"/>
    </row>
    <row r="53" spans="1:14" ht="15" hidden="1">
      <c r="A53" s="7"/>
      <c r="B53" s="23"/>
      <c r="C53" s="18"/>
      <c r="D53" s="20">
        <f>D45+D48+D44+D46+D47</f>
        <v>0</v>
      </c>
      <c r="E53" s="18"/>
      <c r="F53" s="21" t="e">
        <f t="shared" si="6"/>
        <v>#REF!</v>
      </c>
      <c r="G53" s="21" t="e">
        <f>SUM(#REF!,#REF!,#REF!,#REF!,#REF!,#REF!,#REF!,#REF!,#REF!,#REF!,#REF!)</f>
        <v>#REF!</v>
      </c>
      <c r="H53" s="21" t="e">
        <f>SUM(#REF!,#REF!,#REF!,#REF!,#REF!,#REF!,#REF!,#REF!,#REF!,#REF!,#REF!)</f>
        <v>#REF!</v>
      </c>
      <c r="I53" s="21" t="e">
        <f>SUM(#REF!,#REF!,#REF!,#REF!,#REF!,#REF!,#REF!,#REF!,#REF!,#REF!,#REF!)</f>
        <v>#REF!</v>
      </c>
      <c r="J53" s="21" t="e">
        <f>SUM(#REF!,#REF!,#REF!,#REF!,#REF!,#REF!,#REF!,#REF!,#REF!,#REF!,#REF!)</f>
        <v>#REF!</v>
      </c>
      <c r="K53" s="21"/>
      <c r="L53" s="21"/>
      <c r="M53" s="21" t="e">
        <f>SUM(#REF!,F53)</f>
        <v>#REF!</v>
      </c>
      <c r="N53" s="19"/>
    </row>
    <row r="54" spans="1:14" ht="15" hidden="1">
      <c r="A54" s="7"/>
      <c r="B54" s="23"/>
      <c r="C54" s="18"/>
      <c r="D54" s="18"/>
      <c r="E54" s="18"/>
      <c r="F54" s="21" t="e">
        <f t="shared" si="6"/>
        <v>#REF!</v>
      </c>
      <c r="G54" s="21" t="e">
        <f>SUM(#REF!)</f>
        <v>#REF!</v>
      </c>
      <c r="H54" s="21" t="e">
        <f>SUM(#REF!)</f>
        <v>#REF!</v>
      </c>
      <c r="I54" s="21" t="e">
        <f>SUM(#REF!)</f>
        <v>#REF!</v>
      </c>
      <c r="J54" s="21" t="e">
        <f>SUM(#REF!)</f>
        <v>#REF!</v>
      </c>
      <c r="K54" s="21"/>
      <c r="L54" s="21"/>
      <c r="M54" s="21" t="e">
        <f>SUM(#REF!,F54)</f>
        <v>#REF!</v>
      </c>
      <c r="N54" s="19"/>
    </row>
    <row r="55" spans="1:14" ht="15" hidden="1">
      <c r="A55" s="7"/>
      <c r="B55" s="23"/>
      <c r="C55" s="18"/>
      <c r="D55" s="20" t="e">
        <f>D53+#REF!+#REF!+#REF!+#REF!+#REF!</f>
        <v>#REF!</v>
      </c>
      <c r="E55" s="18"/>
      <c r="F55" s="21" t="e">
        <f t="shared" si="6"/>
        <v>#REF!</v>
      </c>
      <c r="G55" s="21" t="e">
        <f>SUM(#REF!,#REF!,#REF!,#REF!,#REF!,#REF!)</f>
        <v>#REF!</v>
      </c>
      <c r="H55" s="21" t="e">
        <f>SUM(#REF!,#REF!,#REF!,#REF!,#REF!,#REF!)</f>
        <v>#REF!</v>
      </c>
      <c r="I55" s="21" t="e">
        <f>SUM(#REF!,#REF!,#REF!,#REF!,#REF!,#REF!)</f>
        <v>#REF!</v>
      </c>
      <c r="J55" s="21" t="e">
        <f>SUM(#REF!,#REF!,#REF!,#REF!,#REF!,#REF!)</f>
        <v>#REF!</v>
      </c>
      <c r="K55" s="21"/>
      <c r="L55" s="21"/>
      <c r="M55" s="21" t="e">
        <f>SUM(#REF!,F55)</f>
        <v>#REF!</v>
      </c>
      <c r="N55" s="19"/>
    </row>
    <row r="56" spans="1:14" ht="15" hidden="1">
      <c r="A56" s="6"/>
      <c r="B56" s="23"/>
      <c r="C56" s="18"/>
      <c r="D56" s="18"/>
      <c r="E56" s="18"/>
      <c r="F56" s="21" t="e">
        <f t="shared" si="6"/>
        <v>#REF!</v>
      </c>
      <c r="G56" s="21" t="e">
        <f>SUM(#REF!,#REF!)</f>
        <v>#REF!</v>
      </c>
      <c r="H56" s="21" t="e">
        <f>SUM(#REF!,#REF!)</f>
        <v>#REF!</v>
      </c>
      <c r="I56" s="21" t="e">
        <f>SUM(#REF!,#REF!)</f>
        <v>#REF!</v>
      </c>
      <c r="J56" s="21" t="e">
        <f>SUM(#REF!,#REF!)</f>
        <v>#REF!</v>
      </c>
      <c r="K56" s="21"/>
      <c r="L56" s="21"/>
      <c r="M56" s="21" t="e">
        <f>SUM(#REF!,F56)</f>
        <v>#REF!</v>
      </c>
      <c r="N56" s="19"/>
    </row>
    <row r="57" spans="1:14" ht="15" hidden="1">
      <c r="A57" s="6"/>
      <c r="B57" s="23"/>
      <c r="C57" s="18"/>
      <c r="D57" s="18"/>
      <c r="E57" s="18"/>
      <c r="F57" s="21" t="e">
        <f t="shared" si="6"/>
        <v>#REF!</v>
      </c>
      <c r="G57" s="21" t="e">
        <f>SUM(#REF!)</f>
        <v>#REF!</v>
      </c>
      <c r="H57" s="21" t="e">
        <f>SUM(#REF!)</f>
        <v>#REF!</v>
      </c>
      <c r="I57" s="21" t="e">
        <f>SUM(#REF!)</f>
        <v>#REF!</v>
      </c>
      <c r="J57" s="21" t="e">
        <f>SUM(#REF!)</f>
        <v>#REF!</v>
      </c>
      <c r="K57" s="21"/>
      <c r="L57" s="21"/>
      <c r="M57" s="21" t="e">
        <f>SUM(#REF!,F57)</f>
        <v>#REF!</v>
      </c>
      <c r="N57" s="19"/>
    </row>
    <row r="58" spans="1:14" ht="15" hidden="1">
      <c r="A58" s="6"/>
      <c r="B58" s="23"/>
      <c r="C58" s="18"/>
      <c r="D58" s="19"/>
      <c r="E58" s="18"/>
      <c r="F58" s="21" t="e">
        <f t="shared" si="6"/>
        <v>#REF!</v>
      </c>
      <c r="G58" s="21" t="e">
        <f>SUM(#REF!,#REF!,#REF!,#REF!,#REF!)</f>
        <v>#REF!</v>
      </c>
      <c r="H58" s="21" t="e">
        <f>SUM(#REF!,#REF!,#REF!,#REF!,#REF!)</f>
        <v>#REF!</v>
      </c>
      <c r="I58" s="21" t="e">
        <f>SUM(#REF!,#REF!,#REF!,#REF!,#REF!)</f>
        <v>#REF!</v>
      </c>
      <c r="J58" s="21" t="e">
        <f>SUM(#REF!,#REF!,#REF!,#REF!,#REF!)</f>
        <v>#REF!</v>
      </c>
      <c r="K58" s="21"/>
      <c r="L58" s="21"/>
      <c r="M58" s="21" t="e">
        <f>SUM(#REF!,F58)</f>
        <v>#REF!</v>
      </c>
      <c r="N58" s="19"/>
    </row>
    <row r="59" spans="1:14" ht="15" hidden="1">
      <c r="A59" s="6"/>
      <c r="B59" s="23"/>
      <c r="C59" s="18"/>
      <c r="D59" s="18"/>
      <c r="E59" s="18"/>
      <c r="F59" s="21" t="e">
        <f>SUM(#REF!,#REF!,#REF!,#REF!,#REF!,#REF!)</f>
        <v>#REF!</v>
      </c>
      <c r="G59" s="21" t="e">
        <f>SUM(#REF!,#REF!,#REF!,#REF!,#REF!,#REF!)</f>
        <v>#REF!</v>
      </c>
      <c r="H59" s="21" t="e">
        <f>SUM(#REF!,#REF!,#REF!,#REF!,#REF!,#REF!)</f>
        <v>#REF!</v>
      </c>
      <c r="I59" s="21" t="e">
        <f>SUM(#REF!,#REF!,#REF!,#REF!,#REF!,#REF!)</f>
        <v>#REF!</v>
      </c>
      <c r="J59" s="21" t="e">
        <f>SUM(#REF!,#REF!,#REF!,#REF!,#REF!,#REF!)</f>
        <v>#REF!</v>
      </c>
      <c r="K59" s="21"/>
      <c r="L59" s="21"/>
      <c r="M59" s="21" t="e">
        <f>SUM(#REF!,F59)</f>
        <v>#REF!</v>
      </c>
      <c r="N59" s="19"/>
    </row>
    <row r="60" spans="1:14" ht="20.25" customHeight="1" hidden="1">
      <c r="A60" s="6"/>
      <c r="B60" s="23"/>
      <c r="C60" s="18"/>
      <c r="D60" s="18"/>
      <c r="E60" s="18"/>
      <c r="F60" s="21" t="e">
        <f t="shared" si="6"/>
        <v>#REF!</v>
      </c>
      <c r="G60" s="21" t="e">
        <f>SUM(#REF!)</f>
        <v>#REF!</v>
      </c>
      <c r="H60" s="21" t="e">
        <f>SUM(#REF!)</f>
        <v>#REF!</v>
      </c>
      <c r="I60" s="21" t="e">
        <f>SUM(#REF!)</f>
        <v>#REF!</v>
      </c>
      <c r="J60" s="21" t="e">
        <f>SUM(#REF!)</f>
        <v>#REF!</v>
      </c>
      <c r="K60" s="21"/>
      <c r="L60" s="21"/>
      <c r="M60" s="21" t="e">
        <f>SUM(#REF!,F60)</f>
        <v>#REF!</v>
      </c>
      <c r="N60" s="19"/>
    </row>
    <row r="61" spans="1:14" ht="21" customHeight="1" hidden="1">
      <c r="A61" s="6"/>
      <c r="B61" s="23"/>
      <c r="C61" s="18"/>
      <c r="D61" s="18"/>
      <c r="E61" s="18"/>
      <c r="F61" s="21" t="e">
        <f t="shared" si="6"/>
        <v>#REF!</v>
      </c>
      <c r="G61" s="21" t="e">
        <f>SUM(#REF!,#REF!)</f>
        <v>#REF!</v>
      </c>
      <c r="H61" s="21" t="e">
        <f>SUM(#REF!,#REF!)</f>
        <v>#REF!</v>
      </c>
      <c r="I61" s="21" t="e">
        <f>SUM(#REF!,#REF!)</f>
        <v>#REF!</v>
      </c>
      <c r="J61" s="21" t="e">
        <f>SUM(#REF!,#REF!)</f>
        <v>#REF!</v>
      </c>
      <c r="K61" s="21"/>
      <c r="L61" s="21"/>
      <c r="M61" s="21" t="e">
        <f>SUM(#REF!,F61)</f>
        <v>#REF!</v>
      </c>
      <c r="N61" s="19"/>
    </row>
    <row r="62" spans="1:14" ht="24.75" customHeight="1" hidden="1">
      <c r="A62" s="6"/>
      <c r="B62" s="13"/>
      <c r="C62" s="18"/>
      <c r="D62" s="18"/>
      <c r="E62" s="18"/>
      <c r="F62" s="21" t="e">
        <f t="shared" si="6"/>
        <v>#REF!</v>
      </c>
      <c r="G62" s="21" t="e">
        <f>SUM(#REF!,#REF!)</f>
        <v>#REF!</v>
      </c>
      <c r="H62" s="21" t="e">
        <f>SUM(#REF!,#REF!)</f>
        <v>#REF!</v>
      </c>
      <c r="I62" s="21" t="e">
        <f>SUM(#REF!,#REF!)</f>
        <v>#REF!</v>
      </c>
      <c r="J62" s="21" t="e">
        <f>SUM(#REF!,#REF!)</f>
        <v>#REF!</v>
      </c>
      <c r="K62" s="21"/>
      <c r="L62" s="21"/>
      <c r="M62" s="21" t="e">
        <f>SUM(#REF!,F62)</f>
        <v>#REF!</v>
      </c>
      <c r="N62" s="19"/>
    </row>
    <row r="63" spans="1:14" ht="24.75" customHeight="1" hidden="1">
      <c r="A63" s="6"/>
      <c r="B63" s="10"/>
      <c r="C63" s="18"/>
      <c r="D63" s="18"/>
      <c r="E63" s="18"/>
      <c r="F63" s="21">
        <f t="shared" si="6"/>
        <v>0</v>
      </c>
      <c r="G63" s="21"/>
      <c r="H63" s="21"/>
      <c r="I63" s="21"/>
      <c r="J63" s="21"/>
      <c r="K63" s="21"/>
      <c r="L63" s="21"/>
      <c r="M63" s="21" t="e">
        <f>SUM(#REF!,F63)</f>
        <v>#REF!</v>
      </c>
      <c r="N63" s="19"/>
    </row>
    <row r="64" spans="1:14" ht="19.5" customHeight="1" hidden="1">
      <c r="A64" s="6"/>
      <c r="B64" s="10"/>
      <c r="C64" s="18"/>
      <c r="D64" s="18"/>
      <c r="E64" s="18"/>
      <c r="F64" s="21" t="e">
        <f t="shared" si="6"/>
        <v>#REF!</v>
      </c>
      <c r="G64" s="21" t="e">
        <f>SUM(G44:G62)</f>
        <v>#REF!</v>
      </c>
      <c r="H64" s="21" t="e">
        <f>SUM(H44:H62)</f>
        <v>#REF!</v>
      </c>
      <c r="I64" s="21" t="e">
        <f>SUM(I44:I62)</f>
        <v>#REF!</v>
      </c>
      <c r="J64" s="21" t="e">
        <f>SUM(J44:J62)</f>
        <v>#REF!</v>
      </c>
      <c r="K64" s="21"/>
      <c r="L64" s="21"/>
      <c r="M64" s="21" t="e">
        <f>SUM(#REF!,F64)</f>
        <v>#REF!</v>
      </c>
      <c r="N64" s="19"/>
    </row>
    <row r="65" spans="1:14" ht="15">
      <c r="A65" s="6"/>
      <c r="B65" s="10"/>
      <c r="C65" s="18"/>
      <c r="D65" s="18"/>
      <c r="E65" s="18"/>
      <c r="F65" s="19"/>
      <c r="G65" s="19"/>
      <c r="H65" s="19"/>
      <c r="I65" s="19"/>
      <c r="J65" s="19"/>
      <c r="K65" s="19"/>
      <c r="L65" s="19"/>
      <c r="M65" s="19"/>
      <c r="N65" s="19"/>
    </row>
    <row r="66" spans="1:14" ht="15">
      <c r="A66" s="6"/>
      <c r="B66" s="10"/>
      <c r="C66" s="18"/>
      <c r="D66" s="18"/>
      <c r="E66" s="18"/>
      <c r="F66" s="19"/>
      <c r="G66" s="19"/>
      <c r="H66" s="19"/>
      <c r="I66" s="19"/>
      <c r="J66" s="19"/>
      <c r="K66" s="19"/>
      <c r="L66" s="19"/>
      <c r="M66" s="19"/>
      <c r="N66" s="19"/>
    </row>
    <row r="67" spans="1:14" ht="15">
      <c r="A67" s="6"/>
      <c r="B67" s="10"/>
      <c r="C67" s="18"/>
      <c r="D67" s="18"/>
      <c r="E67" s="18"/>
      <c r="F67" s="19"/>
      <c r="G67" s="19"/>
      <c r="H67" s="19"/>
      <c r="I67" s="19"/>
      <c r="J67" s="19"/>
      <c r="K67" s="19"/>
      <c r="L67" s="19"/>
      <c r="M67" s="19"/>
      <c r="N67" s="19"/>
    </row>
    <row r="68" spans="1:14" ht="15">
      <c r="A68" s="6"/>
      <c r="B68" s="10"/>
      <c r="C68" s="18"/>
      <c r="D68" s="18"/>
      <c r="E68" s="18"/>
      <c r="F68" s="19"/>
      <c r="G68" s="19"/>
      <c r="H68" s="19"/>
      <c r="I68" s="19"/>
      <c r="J68" s="19"/>
      <c r="K68" s="19"/>
      <c r="L68" s="19"/>
      <c r="M68" s="19"/>
      <c r="N68" s="19"/>
    </row>
    <row r="69" spans="1:14" ht="15">
      <c r="A69" s="6"/>
      <c r="B69" s="10"/>
      <c r="C69" s="18"/>
      <c r="D69" s="18"/>
      <c r="E69" s="18"/>
      <c r="F69" s="19"/>
      <c r="G69" s="19"/>
      <c r="H69" s="19"/>
      <c r="I69" s="19"/>
      <c r="J69" s="19"/>
      <c r="K69" s="19"/>
      <c r="L69" s="19"/>
      <c r="M69" s="19"/>
      <c r="N69" s="19"/>
    </row>
    <row r="70" spans="1:14" ht="15">
      <c r="A70" s="6"/>
      <c r="B70" s="10"/>
      <c r="C70" s="18"/>
      <c r="D70" s="18"/>
      <c r="E70" s="18"/>
      <c r="F70" s="19"/>
      <c r="G70" s="19"/>
      <c r="H70" s="19"/>
      <c r="I70" s="19"/>
      <c r="J70" s="19"/>
      <c r="K70" s="19"/>
      <c r="L70" s="19"/>
      <c r="M70" s="19"/>
      <c r="N70" s="19"/>
    </row>
    <row r="71" spans="1:14" ht="15">
      <c r="A71" s="6"/>
      <c r="B71" s="10"/>
      <c r="C71" s="18"/>
      <c r="D71" s="18"/>
      <c r="E71" s="18"/>
      <c r="F71" s="19"/>
      <c r="G71" s="19"/>
      <c r="H71" s="19"/>
      <c r="I71" s="19"/>
      <c r="J71" s="19"/>
      <c r="K71" s="19"/>
      <c r="L71" s="19"/>
      <c r="M71" s="19"/>
      <c r="N71" s="19"/>
    </row>
    <row r="72" spans="1:14" ht="15">
      <c r="A72" s="6"/>
      <c r="B72" s="10"/>
      <c r="C72" s="18"/>
      <c r="D72" s="18"/>
      <c r="E72" s="18"/>
      <c r="F72" s="19"/>
      <c r="G72" s="19"/>
      <c r="H72" s="19"/>
      <c r="I72" s="19"/>
      <c r="J72" s="19"/>
      <c r="K72" s="19"/>
      <c r="L72" s="19"/>
      <c r="M72" s="19"/>
      <c r="N72" s="19"/>
    </row>
    <row r="73" spans="1:14" ht="15">
      <c r="A73" s="6"/>
      <c r="B73" s="10"/>
      <c r="C73" s="18"/>
      <c r="D73" s="18"/>
      <c r="E73" s="18"/>
      <c r="F73" s="19"/>
      <c r="G73" s="19"/>
      <c r="H73" s="19"/>
      <c r="I73" s="19"/>
      <c r="J73" s="19"/>
      <c r="K73" s="19"/>
      <c r="L73" s="19"/>
      <c r="M73" s="19"/>
      <c r="N73" s="19"/>
    </row>
    <row r="74" spans="1:14" ht="15">
      <c r="A74" s="6"/>
      <c r="B74" s="8"/>
      <c r="C74" s="18"/>
      <c r="D74" s="18"/>
      <c r="E74" s="18"/>
      <c r="F74" s="19"/>
      <c r="G74" s="19"/>
      <c r="H74" s="19"/>
      <c r="I74" s="19"/>
      <c r="J74" s="19"/>
      <c r="K74" s="19"/>
      <c r="L74" s="19"/>
      <c r="M74" s="19"/>
      <c r="N74" s="19"/>
    </row>
    <row r="75" spans="1:14" ht="15">
      <c r="A75" s="6"/>
      <c r="B75" s="8"/>
      <c r="C75" s="11"/>
      <c r="D75" s="18"/>
      <c r="E75" s="18"/>
      <c r="F75" s="19"/>
      <c r="G75" s="19"/>
      <c r="H75" s="19"/>
      <c r="I75" s="19"/>
      <c r="J75" s="19"/>
      <c r="K75" s="19"/>
      <c r="L75" s="19"/>
      <c r="M75" s="19"/>
      <c r="N75" s="19"/>
    </row>
    <row r="76" spans="1:14" ht="15">
      <c r="A76" s="6"/>
      <c r="B76" s="8"/>
      <c r="C76" s="11"/>
      <c r="D76" s="18"/>
      <c r="E76" s="18"/>
      <c r="F76" s="19"/>
      <c r="G76" s="19"/>
      <c r="H76" s="19"/>
      <c r="I76" s="19"/>
      <c r="J76" s="19"/>
      <c r="K76" s="19"/>
      <c r="L76" s="19"/>
      <c r="M76" s="19"/>
      <c r="N76" s="19"/>
    </row>
    <row r="77" spans="1:5" ht="15">
      <c r="A77" s="6"/>
      <c r="B77" s="8"/>
      <c r="C77" s="11"/>
      <c r="D77" s="18"/>
      <c r="E77" s="11"/>
    </row>
    <row r="78" spans="1:5" ht="15">
      <c r="A78" s="6"/>
      <c r="B78" s="8"/>
      <c r="C78" s="11"/>
      <c r="D78" s="18"/>
      <c r="E78" s="11"/>
    </row>
    <row r="79" spans="1:5" ht="15">
      <c r="A79" s="6"/>
      <c r="B79" s="8"/>
      <c r="C79" s="11"/>
      <c r="D79" s="18"/>
      <c r="E79" s="11"/>
    </row>
    <row r="80" spans="1:5" ht="15">
      <c r="A80" s="6"/>
      <c r="B80" s="8"/>
      <c r="C80" s="11"/>
      <c r="D80" s="18"/>
      <c r="E80" s="11"/>
    </row>
    <row r="81" spans="1:5" ht="15">
      <c r="A81" s="6"/>
      <c r="B81" s="8"/>
      <c r="C81" s="11"/>
      <c r="D81" s="18"/>
      <c r="E81" s="11"/>
    </row>
    <row r="82" spans="1:5" ht="15">
      <c r="A82" s="6"/>
      <c r="B82" s="8"/>
      <c r="C82" s="11"/>
      <c r="D82" s="18"/>
      <c r="E82" s="11"/>
    </row>
    <row r="83" spans="1:5" ht="15">
      <c r="A83" s="6"/>
      <c r="B83" s="8"/>
      <c r="C83" s="11"/>
      <c r="D83" s="18"/>
      <c r="E83" s="11"/>
    </row>
    <row r="84" spans="1:5" ht="15">
      <c r="A84" s="6"/>
      <c r="B84" s="8"/>
      <c r="C84" s="11"/>
      <c r="D84" s="18"/>
      <c r="E84" s="11"/>
    </row>
    <row r="85" spans="1:5" ht="15">
      <c r="A85" s="6"/>
      <c r="B85" s="8"/>
      <c r="C85" s="11"/>
      <c r="D85" s="18"/>
      <c r="E85" s="11"/>
    </row>
    <row r="86" spans="1:5" ht="15">
      <c r="A86" s="6"/>
      <c r="B86" s="8"/>
      <c r="C86" s="11"/>
      <c r="D86" s="18"/>
      <c r="E86" s="11"/>
    </row>
    <row r="87" spans="1:5" ht="15">
      <c r="A87" s="6"/>
      <c r="B87" s="8"/>
      <c r="C87" s="11"/>
      <c r="D87" s="18"/>
      <c r="E87" s="11"/>
    </row>
    <row r="88" spans="1:5" ht="15">
      <c r="A88" s="6"/>
      <c r="B88" s="8"/>
      <c r="C88" s="11"/>
      <c r="D88" s="18"/>
      <c r="E88" s="11"/>
    </row>
    <row r="89" spans="1:5" ht="15">
      <c r="A89" s="6"/>
      <c r="B89" s="8"/>
      <c r="C89" s="11"/>
      <c r="D89" s="18"/>
      <c r="E89" s="11"/>
    </row>
    <row r="90" spans="1:5" ht="15">
      <c r="A90" s="6"/>
      <c r="B90" s="8"/>
      <c r="C90" s="11"/>
      <c r="D90" s="18"/>
      <c r="E90" s="11"/>
    </row>
    <row r="91" spans="1:5" ht="15">
      <c r="A91" s="6"/>
      <c r="B91" s="8"/>
      <c r="C91" s="11"/>
      <c r="D91" s="18"/>
      <c r="E91" s="11"/>
    </row>
    <row r="92" spans="1:5" ht="15">
      <c r="A92" s="6"/>
      <c r="B92" s="8"/>
      <c r="C92" s="11"/>
      <c r="D92" s="18"/>
      <c r="E92" s="11"/>
    </row>
    <row r="93" spans="1:5" ht="15">
      <c r="A93" s="6"/>
      <c r="B93" s="8"/>
      <c r="C93" s="11"/>
      <c r="D93" s="18"/>
      <c r="E93" s="11"/>
    </row>
    <row r="94" spans="1:5" ht="12.75">
      <c r="A94" s="6"/>
      <c r="B94" s="8"/>
      <c r="C94" s="11"/>
      <c r="D94" s="11"/>
      <c r="E94" s="11"/>
    </row>
    <row r="95" spans="1:5" ht="12.75">
      <c r="A95" s="6"/>
      <c r="B95" s="8"/>
      <c r="C95" s="11"/>
      <c r="D95" s="11"/>
      <c r="E95" s="11"/>
    </row>
    <row r="96" spans="1:5" ht="12.75">
      <c r="A96" s="6"/>
      <c r="B96" s="8"/>
      <c r="C96" s="11"/>
      <c r="D96" s="11"/>
      <c r="E96" s="11"/>
    </row>
    <row r="97" spans="1:5" ht="12.75">
      <c r="A97" s="6"/>
      <c r="B97" s="8"/>
      <c r="C97" s="11"/>
      <c r="D97" s="11"/>
      <c r="E97" s="11"/>
    </row>
    <row r="98" spans="1:5" ht="12.75">
      <c r="A98" s="6"/>
      <c r="B98" s="8"/>
      <c r="C98" s="11"/>
      <c r="D98" s="11"/>
      <c r="E98" s="11"/>
    </row>
    <row r="99" spans="1:5" ht="12.75">
      <c r="A99" s="6"/>
      <c r="B99" s="8"/>
      <c r="C99" s="11"/>
      <c r="D99" s="11"/>
      <c r="E99" s="11"/>
    </row>
    <row r="100" spans="1:5" ht="12.75">
      <c r="A100" s="6"/>
      <c r="B100" s="8"/>
      <c r="C100" s="11"/>
      <c r="D100" s="11"/>
      <c r="E100" s="11"/>
    </row>
    <row r="101" spans="1:5" ht="12.75">
      <c r="A101" s="6"/>
      <c r="B101" s="8"/>
      <c r="C101" s="11"/>
      <c r="D101" s="11"/>
      <c r="E101" s="11"/>
    </row>
    <row r="102" spans="1:5" ht="12.75">
      <c r="A102" s="6"/>
      <c r="B102" s="8"/>
      <c r="C102" s="11"/>
      <c r="D102" s="11"/>
      <c r="E102" s="11"/>
    </row>
    <row r="103" spans="1:5" ht="12.75">
      <c r="A103" s="6"/>
      <c r="B103" s="8"/>
      <c r="C103" s="11"/>
      <c r="D103" s="11"/>
      <c r="E103" s="11"/>
    </row>
    <row r="104" spans="1:5" ht="12.75">
      <c r="A104" s="6"/>
      <c r="B104" s="8"/>
      <c r="C104" s="11"/>
      <c r="D104" s="11"/>
      <c r="E104" s="11"/>
    </row>
    <row r="105" spans="1:5" ht="12.75">
      <c r="A105" s="6"/>
      <c r="B105" s="8"/>
      <c r="C105" s="11"/>
      <c r="D105" s="11"/>
      <c r="E105" s="11"/>
    </row>
    <row r="106" spans="1:5" ht="12.75">
      <c r="A106" s="6"/>
      <c r="B106" s="8"/>
      <c r="C106" s="11"/>
      <c r="D106" s="11"/>
      <c r="E106" s="11"/>
    </row>
    <row r="107" spans="1:5" ht="12.75">
      <c r="A107" s="6"/>
      <c r="B107" s="8"/>
      <c r="C107" s="11"/>
      <c r="D107" s="11"/>
      <c r="E107" s="11"/>
    </row>
    <row r="108" spans="1:5" ht="12.75">
      <c r="A108" s="6"/>
      <c r="B108" s="8"/>
      <c r="C108" s="11"/>
      <c r="D108" s="11"/>
      <c r="E108" s="11"/>
    </row>
    <row r="109" spans="1:5" ht="12.75">
      <c r="A109" s="6"/>
      <c r="B109" s="8"/>
      <c r="C109" s="11"/>
      <c r="D109" s="11"/>
      <c r="E109" s="11"/>
    </row>
    <row r="110" spans="1:5" ht="12.75">
      <c r="A110" s="6"/>
      <c r="B110" s="8"/>
      <c r="C110" s="11"/>
      <c r="D110" s="11"/>
      <c r="E110" s="11"/>
    </row>
    <row r="111" spans="1:5" ht="12.75">
      <c r="A111" s="6"/>
      <c r="B111" s="8"/>
      <c r="C111" s="11"/>
      <c r="D111" s="11"/>
      <c r="E111" s="11"/>
    </row>
    <row r="112" spans="1:5" ht="12.75">
      <c r="A112" s="6"/>
      <c r="B112" s="8"/>
      <c r="C112" s="11"/>
      <c r="D112" s="11"/>
      <c r="E112" s="11"/>
    </row>
    <row r="113" spans="1:5" ht="12.75">
      <c r="A113" s="6"/>
      <c r="B113" s="8"/>
      <c r="C113" s="11"/>
      <c r="D113" s="11"/>
      <c r="E113" s="11"/>
    </row>
    <row r="114" spans="1:5" ht="12.75">
      <c r="A114" s="6"/>
      <c r="B114" s="8"/>
      <c r="C114" s="11"/>
      <c r="D114" s="11"/>
      <c r="E114" s="11"/>
    </row>
    <row r="115" spans="1:5" ht="12.75">
      <c r="A115" s="6"/>
      <c r="B115" s="8"/>
      <c r="C115" s="11"/>
      <c r="D115" s="11"/>
      <c r="E115" s="11"/>
    </row>
    <row r="116" spans="1:5" ht="12.75">
      <c r="A116" s="6"/>
      <c r="B116" s="8"/>
      <c r="C116" s="11"/>
      <c r="D116" s="11"/>
      <c r="E116" s="11"/>
    </row>
    <row r="117" spans="1:5" ht="12.75">
      <c r="A117" s="6"/>
      <c r="B117" s="8"/>
      <c r="C117" s="11"/>
      <c r="D117" s="11"/>
      <c r="E117" s="11"/>
    </row>
    <row r="118" spans="1:5" ht="12.75">
      <c r="A118" s="6"/>
      <c r="B118" s="8"/>
      <c r="C118" s="11"/>
      <c r="D118" s="11"/>
      <c r="E118" s="11"/>
    </row>
    <row r="119" spans="1:5" ht="12.75">
      <c r="A119" s="6"/>
      <c r="B119" s="8"/>
      <c r="C119" s="11"/>
      <c r="D119" s="11"/>
      <c r="E119" s="11"/>
    </row>
    <row r="120" spans="1:5" ht="12.75">
      <c r="A120" s="6"/>
      <c r="B120" s="8"/>
      <c r="C120" s="11"/>
      <c r="D120" s="11"/>
      <c r="E120" s="11"/>
    </row>
    <row r="121" spans="1:5" ht="12.75">
      <c r="A121" s="6"/>
      <c r="B121" s="8"/>
      <c r="C121" s="11"/>
      <c r="D121" s="11"/>
      <c r="E121" s="11"/>
    </row>
    <row r="122" spans="1:5" ht="12.75">
      <c r="A122" s="6"/>
      <c r="B122" s="8"/>
      <c r="C122" s="11"/>
      <c r="D122" s="11"/>
      <c r="E122" s="11"/>
    </row>
    <row r="123" spans="1:5" ht="12.75">
      <c r="A123" s="6"/>
      <c r="B123" s="8"/>
      <c r="C123" s="11"/>
      <c r="D123" s="11"/>
      <c r="E123" s="11"/>
    </row>
    <row r="124" spans="1:5" ht="12.75">
      <c r="A124" s="6"/>
      <c r="B124" s="8"/>
      <c r="C124" s="11"/>
      <c r="D124" s="11"/>
      <c r="E124" s="11"/>
    </row>
    <row r="125" spans="1:5" ht="12.75">
      <c r="A125" s="6"/>
      <c r="B125" s="8"/>
      <c r="C125" s="11"/>
      <c r="D125" s="11"/>
      <c r="E125" s="11"/>
    </row>
    <row r="126" spans="1:5" ht="12.75">
      <c r="A126" s="6"/>
      <c r="B126" s="8"/>
      <c r="C126" s="11"/>
      <c r="D126" s="11"/>
      <c r="E126" s="11"/>
    </row>
    <row r="127" spans="1:5" ht="12.75">
      <c r="A127" s="6"/>
      <c r="B127" s="8"/>
      <c r="C127" s="11"/>
      <c r="D127" s="11"/>
      <c r="E127" s="11"/>
    </row>
    <row r="128" spans="1:5" ht="12.75">
      <c r="A128" s="6"/>
      <c r="B128" s="8"/>
      <c r="C128" s="11"/>
      <c r="D128" s="11"/>
      <c r="E128" s="11"/>
    </row>
    <row r="129" spans="1:5" ht="12.75">
      <c r="A129" s="6"/>
      <c r="B129" s="8"/>
      <c r="C129" s="11"/>
      <c r="D129" s="11"/>
      <c r="E129" s="11"/>
    </row>
    <row r="130" spans="1:5" ht="12.75">
      <c r="A130" s="6"/>
      <c r="B130" s="8"/>
      <c r="C130" s="11"/>
      <c r="D130" s="11"/>
      <c r="E130" s="11"/>
    </row>
    <row r="131" spans="1:5" ht="12.75">
      <c r="A131" s="6"/>
      <c r="B131" s="8"/>
      <c r="C131" s="11"/>
      <c r="D131" s="11"/>
      <c r="E131" s="11"/>
    </row>
    <row r="132" spans="1:5" ht="12.75">
      <c r="A132" s="6"/>
      <c r="B132" s="8"/>
      <c r="C132" s="11"/>
      <c r="D132" s="11"/>
      <c r="E132" s="11"/>
    </row>
    <row r="133" spans="1:5" ht="12.75">
      <c r="A133" s="6"/>
      <c r="B133" s="8"/>
      <c r="C133" s="11"/>
      <c r="D133" s="11"/>
      <c r="E133" s="11"/>
    </row>
    <row r="134" spans="1:5" ht="12.75">
      <c r="A134" s="6"/>
      <c r="B134" s="8"/>
      <c r="C134" s="11"/>
      <c r="D134" s="11"/>
      <c r="E134" s="11"/>
    </row>
    <row r="135" spans="1:5" ht="12.75">
      <c r="A135" s="6"/>
      <c r="B135" s="8"/>
      <c r="C135" s="11"/>
      <c r="D135" s="11"/>
      <c r="E135" s="11"/>
    </row>
    <row r="136" spans="1:5" ht="12.75">
      <c r="A136" s="6"/>
      <c r="B136" s="8"/>
      <c r="C136" s="11"/>
      <c r="D136" s="11"/>
      <c r="E136" s="11"/>
    </row>
    <row r="137" spans="1:5" ht="12.75">
      <c r="A137" s="6"/>
      <c r="B137" s="8"/>
      <c r="C137" s="11"/>
      <c r="D137" s="11"/>
      <c r="E137" s="11"/>
    </row>
    <row r="138" spans="1:5" ht="12.75">
      <c r="A138" s="6"/>
      <c r="B138" s="8"/>
      <c r="C138" s="11"/>
      <c r="D138" s="11"/>
      <c r="E138" s="11"/>
    </row>
    <row r="139" spans="1:5" ht="12.75">
      <c r="A139" s="6"/>
      <c r="B139" s="8"/>
      <c r="C139" s="11"/>
      <c r="D139" s="11"/>
      <c r="E139" s="11"/>
    </row>
    <row r="140" spans="1:5" ht="12.75">
      <c r="A140" s="6"/>
      <c r="B140" s="8"/>
      <c r="C140" s="11"/>
      <c r="D140" s="11"/>
      <c r="E140" s="11"/>
    </row>
    <row r="141" spans="1:5" ht="12.75">
      <c r="A141" s="6"/>
      <c r="B141" s="8"/>
      <c r="C141" s="11"/>
      <c r="D141" s="11"/>
      <c r="E141" s="11"/>
    </row>
    <row r="142" spans="1:5" ht="12.75">
      <c r="A142" s="6"/>
      <c r="B142" s="8"/>
      <c r="C142" s="11"/>
      <c r="D142" s="11"/>
      <c r="E142" s="11"/>
    </row>
    <row r="143" spans="1:5" ht="12.75">
      <c r="A143" s="6"/>
      <c r="B143" s="8"/>
      <c r="C143" s="11"/>
      <c r="D143" s="11"/>
      <c r="E143" s="11"/>
    </row>
    <row r="144" spans="1:5" ht="12.75">
      <c r="A144" s="6"/>
      <c r="B144" s="8"/>
      <c r="C144" s="11"/>
      <c r="D144" s="11"/>
      <c r="E144" s="11"/>
    </row>
    <row r="145" spans="1:5" ht="12.75">
      <c r="A145" s="6"/>
      <c r="B145" s="8"/>
      <c r="C145" s="11"/>
      <c r="D145" s="11"/>
      <c r="E145" s="11"/>
    </row>
    <row r="146" spans="1:5" ht="12.75">
      <c r="A146" s="6"/>
      <c r="B146" s="8"/>
      <c r="C146" s="11"/>
      <c r="D146" s="11"/>
      <c r="E146" s="11"/>
    </row>
    <row r="147" spans="1:5" ht="12.75">
      <c r="A147" s="6"/>
      <c r="B147" s="8"/>
      <c r="C147" s="11"/>
      <c r="D147" s="11"/>
      <c r="E147" s="11"/>
    </row>
    <row r="148" spans="1:5" ht="12.75">
      <c r="A148" s="6"/>
      <c r="B148" s="8"/>
      <c r="C148" s="11"/>
      <c r="D148" s="11"/>
      <c r="E148" s="11"/>
    </row>
    <row r="149" spans="1:5" ht="12.75">
      <c r="A149" s="6"/>
      <c r="B149" s="8"/>
      <c r="C149" s="11"/>
      <c r="D149" s="11"/>
      <c r="E149" s="11"/>
    </row>
    <row r="150" spans="1:5" ht="12.75">
      <c r="A150" s="6"/>
      <c r="B150" s="8"/>
      <c r="C150" s="11"/>
      <c r="D150" s="11"/>
      <c r="E150" s="11"/>
    </row>
    <row r="151" spans="1:5" ht="12.75">
      <c r="A151" s="6"/>
      <c r="B151" s="8"/>
      <c r="C151" s="11"/>
      <c r="D151" s="11"/>
      <c r="E151" s="11"/>
    </row>
    <row r="152" spans="1:5" ht="12.75">
      <c r="A152" s="6"/>
      <c r="B152" s="8"/>
      <c r="C152" s="11"/>
      <c r="D152" s="11"/>
      <c r="E152" s="11"/>
    </row>
    <row r="153" spans="1:5" ht="12.75">
      <c r="A153" s="6"/>
      <c r="B153" s="8"/>
      <c r="C153" s="11"/>
      <c r="D153" s="11"/>
      <c r="E153" s="11"/>
    </row>
    <row r="154" spans="1:5" ht="12.75">
      <c r="A154" s="6"/>
      <c r="B154" s="8"/>
      <c r="C154" s="11"/>
      <c r="D154" s="11"/>
      <c r="E154" s="11"/>
    </row>
    <row r="155" spans="1:5" ht="12.75">
      <c r="A155" s="6"/>
      <c r="B155" s="8"/>
      <c r="C155" s="11"/>
      <c r="D155" s="11"/>
      <c r="E155" s="11"/>
    </row>
    <row r="156" spans="1:5" ht="12.75">
      <c r="A156" s="6"/>
      <c r="B156" s="8"/>
      <c r="C156" s="11"/>
      <c r="D156" s="11"/>
      <c r="E156" s="11"/>
    </row>
    <row r="157" spans="1:5" ht="12.75">
      <c r="A157" s="6"/>
      <c r="B157" s="8"/>
      <c r="C157" s="11"/>
      <c r="D157" s="11"/>
      <c r="E157" s="11"/>
    </row>
    <row r="158" spans="1:5" ht="12.75">
      <c r="A158" s="6"/>
      <c r="B158" s="8"/>
      <c r="C158" s="11"/>
      <c r="D158" s="11"/>
      <c r="E158" s="11"/>
    </row>
    <row r="159" spans="1:5" ht="12.75">
      <c r="A159" s="6"/>
      <c r="B159" s="8"/>
      <c r="C159" s="11"/>
      <c r="D159" s="11"/>
      <c r="E159" s="11"/>
    </row>
    <row r="160" spans="1:5" ht="12.75">
      <c r="A160" s="6"/>
      <c r="B160" s="8"/>
      <c r="C160" s="11"/>
      <c r="D160" s="11"/>
      <c r="E160" s="11"/>
    </row>
    <row r="161" spans="1:5" ht="12.75">
      <c r="A161" s="6"/>
      <c r="B161" s="8"/>
      <c r="C161" s="11"/>
      <c r="D161" s="11"/>
      <c r="E161" s="11"/>
    </row>
    <row r="162" spans="1:5" ht="12.75">
      <c r="A162" s="6"/>
      <c r="B162" s="8"/>
      <c r="C162" s="11"/>
      <c r="D162" s="11"/>
      <c r="E162" s="11"/>
    </row>
    <row r="163" spans="1:5" ht="12.75">
      <c r="A163" s="6"/>
      <c r="B163" s="8"/>
      <c r="C163" s="11"/>
      <c r="D163" s="11"/>
      <c r="E163" s="11"/>
    </row>
    <row r="164" spans="1:5" ht="12.75">
      <c r="A164" s="6"/>
      <c r="B164" s="8"/>
      <c r="C164" s="11"/>
      <c r="D164" s="11"/>
      <c r="E164" s="11"/>
    </row>
    <row r="165" spans="1:5" ht="12.75">
      <c r="A165" s="6"/>
      <c r="B165" s="8"/>
      <c r="C165" s="11"/>
      <c r="D165" s="11"/>
      <c r="E165" s="11"/>
    </row>
    <row r="166" spans="1:5" ht="12.75">
      <c r="A166" s="6"/>
      <c r="B166" s="8"/>
      <c r="C166" s="11"/>
      <c r="D166" s="11"/>
      <c r="E166" s="11"/>
    </row>
    <row r="167" spans="1:5" ht="12.75">
      <c r="A167" s="6"/>
      <c r="B167" s="8"/>
      <c r="C167" s="11"/>
      <c r="D167" s="11"/>
      <c r="E167" s="11"/>
    </row>
    <row r="168" spans="1:5" ht="12.75">
      <c r="A168" s="6"/>
      <c r="B168" s="8"/>
      <c r="C168" s="11"/>
      <c r="D168" s="11"/>
      <c r="E168" s="11"/>
    </row>
    <row r="169" spans="1:5" ht="12.75">
      <c r="A169" s="6"/>
      <c r="B169" s="8"/>
      <c r="C169" s="11"/>
      <c r="D169" s="11"/>
      <c r="E169" s="11"/>
    </row>
    <row r="170" spans="1:5" ht="12.75">
      <c r="A170" s="6"/>
      <c r="B170" s="8"/>
      <c r="C170" s="11"/>
      <c r="D170" s="11"/>
      <c r="E170" s="11"/>
    </row>
    <row r="171" spans="1:5" ht="12.75">
      <c r="A171" s="6"/>
      <c r="B171" s="8"/>
      <c r="C171" s="11"/>
      <c r="D171" s="11"/>
      <c r="E171" s="11"/>
    </row>
    <row r="172" spans="1:5" ht="12.75">
      <c r="A172" s="6"/>
      <c r="B172" s="8"/>
      <c r="C172" s="11"/>
      <c r="D172" s="11"/>
      <c r="E172" s="11"/>
    </row>
    <row r="173" spans="1:5" ht="12.75">
      <c r="A173" s="6"/>
      <c r="B173" s="8"/>
      <c r="C173" s="11"/>
      <c r="D173" s="11"/>
      <c r="E173" s="11"/>
    </row>
    <row r="174" spans="1:5" ht="12.75">
      <c r="A174" s="6"/>
      <c r="B174" s="8"/>
      <c r="C174" s="11"/>
      <c r="D174" s="11"/>
      <c r="E174" s="11"/>
    </row>
    <row r="175" spans="1:5" ht="12.75">
      <c r="A175" s="6"/>
      <c r="B175" s="8"/>
      <c r="C175" s="11"/>
      <c r="D175" s="11"/>
      <c r="E175" s="11"/>
    </row>
    <row r="176" spans="1:5" ht="12.75">
      <c r="A176" s="6"/>
      <c r="B176" s="8"/>
      <c r="C176" s="11"/>
      <c r="D176" s="11"/>
      <c r="E176" s="11"/>
    </row>
    <row r="177" spans="1:5" ht="12.75">
      <c r="A177" s="6"/>
      <c r="B177" s="8"/>
      <c r="C177" s="11"/>
      <c r="D177" s="11"/>
      <c r="E177" s="11"/>
    </row>
    <row r="178" spans="1:5" ht="12.75">
      <c r="A178" s="6"/>
      <c r="B178" s="8"/>
      <c r="C178" s="11"/>
      <c r="D178" s="11"/>
      <c r="E178" s="11"/>
    </row>
    <row r="179" spans="1:5" ht="12.75">
      <c r="A179" s="6"/>
      <c r="B179" s="8"/>
      <c r="C179" s="11"/>
      <c r="D179" s="11"/>
      <c r="E179" s="11"/>
    </row>
    <row r="180" spans="1:5" ht="12.75">
      <c r="A180" s="6"/>
      <c r="B180" s="8"/>
      <c r="C180" s="11"/>
      <c r="D180" s="11"/>
      <c r="E180" s="11"/>
    </row>
    <row r="181" spans="1:5" ht="12.75">
      <c r="A181" s="6"/>
      <c r="B181" s="8"/>
      <c r="C181" s="11"/>
      <c r="D181" s="11"/>
      <c r="E181" s="11"/>
    </row>
    <row r="182" spans="1:5" ht="12.75">
      <c r="A182" s="6"/>
      <c r="B182" s="8"/>
      <c r="C182" s="11"/>
      <c r="D182" s="11"/>
      <c r="E182" s="11"/>
    </row>
    <row r="183" spans="1:5" ht="12.75">
      <c r="A183" s="6"/>
      <c r="B183" s="8"/>
      <c r="C183" s="11"/>
      <c r="D183" s="11"/>
      <c r="E183" s="11"/>
    </row>
    <row r="184" spans="1:5" ht="12.75">
      <c r="A184" s="6"/>
      <c r="B184" s="8"/>
      <c r="C184" s="11"/>
      <c r="D184" s="11"/>
      <c r="E184" s="11"/>
    </row>
    <row r="185" spans="1:5" ht="12.75">
      <c r="A185" s="6"/>
      <c r="B185" s="8"/>
      <c r="C185" s="11"/>
      <c r="D185" s="11"/>
      <c r="E185" s="11"/>
    </row>
    <row r="186" spans="1:5" ht="12.75">
      <c r="A186" s="6"/>
      <c r="B186" s="8"/>
      <c r="C186" s="11"/>
      <c r="D186" s="11"/>
      <c r="E186" s="11"/>
    </row>
    <row r="187" spans="1:5" ht="12.75">
      <c r="A187" s="6"/>
      <c r="B187" s="8"/>
      <c r="C187" s="11"/>
      <c r="D187" s="11"/>
      <c r="E187" s="11"/>
    </row>
    <row r="188" spans="1:5" ht="12.75">
      <c r="A188" s="6"/>
      <c r="B188" s="8"/>
      <c r="C188" s="11"/>
      <c r="D188" s="11"/>
      <c r="E188" s="11"/>
    </row>
    <row r="189" spans="1:5" ht="12.75">
      <c r="A189" s="6"/>
      <c r="B189" s="8"/>
      <c r="C189" s="11"/>
      <c r="D189" s="11"/>
      <c r="E189" s="11"/>
    </row>
    <row r="190" spans="1:5" ht="12.75">
      <c r="A190" s="6"/>
      <c r="B190" s="8"/>
      <c r="C190" s="11"/>
      <c r="D190" s="11"/>
      <c r="E190" s="11"/>
    </row>
    <row r="191" spans="1:5" ht="12.75">
      <c r="A191" s="6"/>
      <c r="B191" s="8"/>
      <c r="C191" s="11"/>
      <c r="D191" s="11"/>
      <c r="E191" s="11"/>
    </row>
    <row r="192" spans="1:5" ht="12.75">
      <c r="A192" s="6"/>
      <c r="B192" s="8"/>
      <c r="C192" s="11"/>
      <c r="D192" s="11"/>
      <c r="E192" s="11"/>
    </row>
    <row r="193" spans="1:5" ht="12.75">
      <c r="A193" s="6"/>
      <c r="B193" s="8"/>
      <c r="C193" s="11"/>
      <c r="D193" s="11"/>
      <c r="E193" s="11"/>
    </row>
    <row r="194" spans="1:5" ht="12.75">
      <c r="A194" s="6"/>
      <c r="B194" s="8"/>
      <c r="C194" s="11"/>
      <c r="D194" s="11"/>
      <c r="E194" s="11"/>
    </row>
    <row r="195" spans="1:5" ht="12.75">
      <c r="A195" s="6"/>
      <c r="B195" s="8"/>
      <c r="C195" s="11"/>
      <c r="D195" s="11"/>
      <c r="E195" s="11"/>
    </row>
    <row r="196" spans="1:5" ht="12.75">
      <c r="A196" s="6"/>
      <c r="B196" s="8"/>
      <c r="C196" s="11"/>
      <c r="D196" s="11"/>
      <c r="E196" s="11"/>
    </row>
    <row r="197" spans="1:5" ht="12.75">
      <c r="A197" s="6"/>
      <c r="B197" s="8"/>
      <c r="C197" s="11"/>
      <c r="D197" s="11"/>
      <c r="E197" s="11"/>
    </row>
    <row r="198" spans="1:5" ht="12.75">
      <c r="A198" s="6"/>
      <c r="B198" s="8"/>
      <c r="C198" s="11"/>
      <c r="D198" s="11"/>
      <c r="E198" s="11"/>
    </row>
    <row r="199" spans="1:5" ht="12.75">
      <c r="A199" s="6"/>
      <c r="B199" s="8"/>
      <c r="C199" s="11"/>
      <c r="D199" s="11"/>
      <c r="E199" s="11"/>
    </row>
    <row r="200" spans="1:5" ht="12.75">
      <c r="A200" s="6"/>
      <c r="B200" s="8"/>
      <c r="C200" s="11"/>
      <c r="D200" s="11"/>
      <c r="E200" s="11"/>
    </row>
    <row r="201" spans="1:5" ht="12.75">
      <c r="A201" s="6"/>
      <c r="B201" s="8"/>
      <c r="C201" s="11"/>
      <c r="D201" s="11"/>
      <c r="E201" s="11"/>
    </row>
    <row r="202" spans="1:5" ht="12.75">
      <c r="A202" s="6"/>
      <c r="B202" s="8"/>
      <c r="C202" s="11"/>
      <c r="D202" s="11"/>
      <c r="E202" s="11"/>
    </row>
    <row r="203" spans="1:5" ht="12.75">
      <c r="A203" s="6"/>
      <c r="B203" s="8"/>
      <c r="C203" s="11"/>
      <c r="D203" s="11"/>
      <c r="E203" s="11"/>
    </row>
    <row r="204" spans="1:5" ht="12.75">
      <c r="A204" s="6"/>
      <c r="B204" s="8"/>
      <c r="C204" s="11"/>
      <c r="D204" s="11"/>
      <c r="E204" s="11"/>
    </row>
    <row r="205" spans="1:5" ht="12.75">
      <c r="A205" s="6"/>
      <c r="B205" s="8"/>
      <c r="C205" s="11"/>
      <c r="D205" s="11"/>
      <c r="E205" s="11"/>
    </row>
    <row r="206" spans="1:5" ht="12.75">
      <c r="A206" s="6"/>
      <c r="B206" s="8"/>
      <c r="C206" s="11"/>
      <c r="D206" s="11"/>
      <c r="E206" s="11"/>
    </row>
    <row r="207" spans="1:5" ht="12.75">
      <c r="A207" s="6"/>
      <c r="B207" s="8"/>
      <c r="C207" s="11"/>
      <c r="D207" s="11"/>
      <c r="E207" s="11"/>
    </row>
    <row r="208" spans="1:5" ht="12.75">
      <c r="A208" s="6"/>
      <c r="B208" s="8"/>
      <c r="C208" s="11"/>
      <c r="D208" s="11"/>
      <c r="E208" s="11"/>
    </row>
    <row r="209" spans="1:5" ht="12.75">
      <c r="A209" s="6"/>
      <c r="B209" s="8"/>
      <c r="C209" s="11"/>
      <c r="D209" s="11"/>
      <c r="E209" s="11"/>
    </row>
    <row r="210" spans="1:5" ht="12.75">
      <c r="A210" s="6"/>
      <c r="B210" s="8"/>
      <c r="C210" s="11"/>
      <c r="D210" s="11"/>
      <c r="E210" s="11"/>
    </row>
    <row r="211" spans="1:5" ht="12.75">
      <c r="A211" s="6"/>
      <c r="B211" s="8"/>
      <c r="C211" s="11"/>
      <c r="D211" s="11"/>
      <c r="E211" s="11"/>
    </row>
    <row r="212" spans="1:5" ht="12.75">
      <c r="A212" s="6"/>
      <c r="B212" s="8"/>
      <c r="D212" s="11"/>
      <c r="E212" s="11"/>
    </row>
    <row r="213" spans="1:5" ht="12.75">
      <c r="A213" s="6"/>
      <c r="B213" s="8"/>
      <c r="D213" s="11"/>
      <c r="E213" s="11"/>
    </row>
    <row r="214" spans="1:4" ht="12.75">
      <c r="A214" s="6"/>
      <c r="B214" s="8"/>
      <c r="D214" s="11"/>
    </row>
    <row r="215" spans="1:4" ht="12.75">
      <c r="A215" s="6"/>
      <c r="B215" s="8"/>
      <c r="D215" s="11"/>
    </row>
    <row r="216" spans="1:4" ht="12.75">
      <c r="A216" s="6"/>
      <c r="B216" s="8"/>
      <c r="D216" s="11"/>
    </row>
    <row r="217" spans="1:4" ht="12.75">
      <c r="A217" s="6"/>
      <c r="B217" s="8"/>
      <c r="D217" s="11"/>
    </row>
    <row r="218" spans="1:4" ht="12.75">
      <c r="A218" s="6"/>
      <c r="B218" s="8"/>
      <c r="D218" s="11"/>
    </row>
    <row r="219" spans="1:4" ht="12.75">
      <c r="A219" s="6"/>
      <c r="B219" s="8"/>
      <c r="D219" s="11"/>
    </row>
    <row r="220" spans="1:4" ht="12.75">
      <c r="A220" s="6"/>
      <c r="B220" s="8"/>
      <c r="D220" s="11"/>
    </row>
    <row r="221" spans="1:4" ht="12.75">
      <c r="A221" s="6"/>
      <c r="B221" s="8"/>
      <c r="D221" s="11"/>
    </row>
    <row r="222" spans="1:4" ht="12.75">
      <c r="A222" s="6"/>
      <c r="B222" s="8"/>
      <c r="D222" s="11"/>
    </row>
    <row r="223" spans="1:4" ht="12.75">
      <c r="A223" s="6"/>
      <c r="B223" s="8"/>
      <c r="D223" s="11"/>
    </row>
    <row r="224" spans="1:4" ht="12.75">
      <c r="A224" s="6"/>
      <c r="B224" s="8"/>
      <c r="D224" s="11"/>
    </row>
    <row r="225" spans="1:4" ht="12.75">
      <c r="A225" s="6"/>
      <c r="B225" s="8"/>
      <c r="D225" s="11"/>
    </row>
    <row r="226" spans="1:4" ht="12.75">
      <c r="A226" s="6"/>
      <c r="B226" s="8"/>
      <c r="D226" s="11"/>
    </row>
    <row r="227" spans="1:4" ht="12.75">
      <c r="A227" s="6"/>
      <c r="B227" s="8"/>
      <c r="D227" s="11"/>
    </row>
    <row r="228" spans="1:4" ht="12.75">
      <c r="A228" s="6"/>
      <c r="B228" s="8"/>
      <c r="D228" s="11"/>
    </row>
    <row r="229" spans="1:4" ht="12.75">
      <c r="A229" s="6"/>
      <c r="B229" s="8"/>
      <c r="D229" s="11"/>
    </row>
    <row r="230" spans="1:4" ht="12.75">
      <c r="A230" s="6"/>
      <c r="B230" s="8"/>
      <c r="D230" s="11"/>
    </row>
    <row r="231" spans="1:2" ht="12.75">
      <c r="A231" s="6"/>
      <c r="B231" s="8"/>
    </row>
    <row r="232" spans="1:2" ht="12.75">
      <c r="A232" s="6"/>
      <c r="B232" s="8"/>
    </row>
    <row r="233" spans="1:2" ht="12.75">
      <c r="A233" s="6"/>
      <c r="B233" s="8"/>
    </row>
    <row r="234" spans="1:2" ht="12.75">
      <c r="A234" s="6"/>
      <c r="B234" s="8"/>
    </row>
    <row r="235" spans="1:2" ht="12.75">
      <c r="A235" s="6"/>
      <c r="B235" s="8"/>
    </row>
    <row r="236" spans="1:2" ht="12.75">
      <c r="A236" s="6"/>
      <c r="B236" s="8"/>
    </row>
    <row r="237" spans="1:2" ht="12.75">
      <c r="A237" s="6"/>
      <c r="B237" s="8"/>
    </row>
    <row r="238" spans="1:2" ht="12.75">
      <c r="A238" s="6"/>
      <c r="B238" s="8"/>
    </row>
    <row r="239" spans="1:2" ht="12.75">
      <c r="A239" s="6"/>
      <c r="B239" s="8"/>
    </row>
    <row r="240" spans="1:2" ht="12.75">
      <c r="A240" s="6"/>
      <c r="B240" s="8"/>
    </row>
    <row r="241" spans="1:2" ht="12.75">
      <c r="A241" s="6"/>
      <c r="B241" s="8"/>
    </row>
    <row r="242" spans="1:2" ht="12.75">
      <c r="A242" s="6"/>
      <c r="B242" s="8"/>
    </row>
    <row r="243" spans="1:2" ht="12.75">
      <c r="A243" s="6"/>
      <c r="B243" s="8"/>
    </row>
    <row r="244" spans="1:2" ht="12.75">
      <c r="A244" s="6"/>
      <c r="B244" s="8"/>
    </row>
    <row r="245" spans="1:2" ht="12.75">
      <c r="A245" s="6"/>
      <c r="B245" s="8"/>
    </row>
    <row r="246" spans="1:2" ht="12.75">
      <c r="A246" s="6"/>
      <c r="B246" s="8"/>
    </row>
    <row r="247" spans="1:2" ht="12.75">
      <c r="A247" s="6"/>
      <c r="B247" s="8"/>
    </row>
    <row r="248" spans="1:2" ht="12.75">
      <c r="A248" s="6"/>
      <c r="B248" s="8"/>
    </row>
    <row r="249" spans="1:2" ht="12.75">
      <c r="A249" s="6"/>
      <c r="B249" s="8"/>
    </row>
    <row r="250" spans="1:2" ht="12.75">
      <c r="A250" s="6"/>
      <c r="B250" s="8"/>
    </row>
    <row r="251" spans="1:2" ht="12.75">
      <c r="A251" s="6"/>
      <c r="B251" s="8"/>
    </row>
    <row r="252" spans="1:2" ht="12.75">
      <c r="A252" s="6"/>
      <c r="B252" s="8"/>
    </row>
    <row r="253" spans="1:2" ht="12.75">
      <c r="A253" s="6"/>
      <c r="B253" s="8"/>
    </row>
    <row r="254" spans="1:2" ht="12.75">
      <c r="A254" s="6"/>
      <c r="B254" s="8"/>
    </row>
    <row r="255" spans="1:2" ht="12.75">
      <c r="A255" s="6"/>
      <c r="B255" s="8"/>
    </row>
    <row r="256" spans="1:2" ht="12.75">
      <c r="A256" s="6"/>
      <c r="B256" s="8"/>
    </row>
    <row r="257" spans="1:2" ht="12.75">
      <c r="A257" s="6"/>
      <c r="B257" s="8"/>
    </row>
    <row r="258" spans="1:2" ht="12.75">
      <c r="A258" s="6"/>
      <c r="B258" s="8"/>
    </row>
    <row r="259" spans="1:2" ht="12.75">
      <c r="A259" s="6"/>
      <c r="B259" s="8"/>
    </row>
    <row r="260" spans="1:2" ht="12.75">
      <c r="A260" s="6"/>
      <c r="B260" s="8"/>
    </row>
    <row r="261" spans="1:2" ht="12.75">
      <c r="A261" s="6"/>
      <c r="B261" s="8"/>
    </row>
    <row r="262" spans="1:2" ht="12.75">
      <c r="A262" s="6"/>
      <c r="B262" s="8"/>
    </row>
    <row r="263" spans="1:2" ht="12.75">
      <c r="A263" s="6"/>
      <c r="B263" s="8"/>
    </row>
    <row r="264" spans="1:2" ht="12.75">
      <c r="A264" s="6"/>
      <c r="B264" s="8"/>
    </row>
    <row r="265" spans="1:2" ht="12.75">
      <c r="A265" s="6"/>
      <c r="B265" s="8"/>
    </row>
    <row r="266" spans="1:2" ht="12.75">
      <c r="A266" s="6"/>
      <c r="B266" s="8"/>
    </row>
    <row r="267" spans="1:2" ht="12.75">
      <c r="A267" s="6"/>
      <c r="B267" s="8"/>
    </row>
    <row r="268" spans="1:2" ht="12.75">
      <c r="A268" s="6"/>
      <c r="B268" s="8"/>
    </row>
    <row r="269" spans="1:2" ht="12.75">
      <c r="A269" s="6"/>
      <c r="B269" s="8"/>
    </row>
    <row r="270" spans="1:2" ht="12.75">
      <c r="A270" s="6"/>
      <c r="B270" s="8"/>
    </row>
    <row r="271" spans="1:2" ht="12.75">
      <c r="A271" s="6"/>
      <c r="B271" s="8"/>
    </row>
    <row r="272" spans="1:2" ht="12.75">
      <c r="A272" s="6"/>
      <c r="B272" s="8"/>
    </row>
    <row r="273" spans="1:2" ht="12.75">
      <c r="A273" s="6"/>
      <c r="B273" s="8"/>
    </row>
    <row r="274" spans="1:2" ht="12.75">
      <c r="A274" s="6"/>
      <c r="B274" s="8"/>
    </row>
    <row r="275" spans="1:2" ht="12.75">
      <c r="A275" s="6"/>
      <c r="B275" s="8"/>
    </row>
    <row r="276" spans="1:2" ht="12.75">
      <c r="A276" s="6"/>
      <c r="B276" s="8"/>
    </row>
    <row r="277" spans="1:2" ht="12.75">
      <c r="A277" s="6"/>
      <c r="B277" s="8"/>
    </row>
    <row r="278" spans="1:2" ht="12.75">
      <c r="A278" s="6"/>
      <c r="B278" s="8"/>
    </row>
    <row r="279" spans="1:2" ht="12.75">
      <c r="A279" s="6"/>
      <c r="B279" s="8"/>
    </row>
    <row r="280" spans="1:2" ht="12.75">
      <c r="A280" s="6"/>
      <c r="B280" s="8"/>
    </row>
    <row r="281" spans="1:2" ht="12.75">
      <c r="A281" s="6"/>
      <c r="B281" s="8"/>
    </row>
    <row r="282" spans="1:2" ht="12.75">
      <c r="A282" s="6"/>
      <c r="B282" s="8"/>
    </row>
    <row r="283" spans="1:2" ht="12.75">
      <c r="A283" s="6"/>
      <c r="B283" s="8"/>
    </row>
    <row r="284" spans="1:2" ht="12.75">
      <c r="A284" s="6"/>
      <c r="B284" s="8"/>
    </row>
    <row r="285" spans="1:2" ht="12.75">
      <c r="A285" s="6"/>
      <c r="B285" s="8"/>
    </row>
    <row r="286" spans="1:2" ht="12.75">
      <c r="A286" s="6"/>
      <c r="B286" s="8"/>
    </row>
    <row r="287" spans="1:2" ht="12.75">
      <c r="A287" s="6"/>
      <c r="B287" s="8"/>
    </row>
    <row r="288" spans="1:2" ht="12.75">
      <c r="A288" s="6"/>
      <c r="B288" s="8"/>
    </row>
    <row r="289" spans="1:2" ht="12.75">
      <c r="A289" s="6"/>
      <c r="B289" s="8"/>
    </row>
    <row r="290" spans="1:2" ht="12.75">
      <c r="A290" s="6"/>
      <c r="B290" s="8"/>
    </row>
    <row r="291" spans="1:2" ht="12.75">
      <c r="A291" s="6"/>
      <c r="B291" s="8"/>
    </row>
    <row r="292" spans="1:2" ht="12.75">
      <c r="A292" s="6"/>
      <c r="B292" s="8"/>
    </row>
    <row r="293" spans="1:2" ht="12.75">
      <c r="A293" s="6"/>
      <c r="B293" s="8"/>
    </row>
    <row r="294" spans="1:2" ht="12.75">
      <c r="A294" s="6"/>
      <c r="B294" s="8"/>
    </row>
    <row r="295" spans="1:2" ht="12.75">
      <c r="A295" s="6"/>
      <c r="B295" s="8"/>
    </row>
    <row r="296" spans="1:2" ht="12.75">
      <c r="A296" s="6"/>
      <c r="B296" s="8"/>
    </row>
    <row r="297" spans="1:2" ht="12.75">
      <c r="A297" s="6"/>
      <c r="B297" s="8"/>
    </row>
    <row r="298" spans="1:2" ht="12.75">
      <c r="A298" s="6"/>
      <c r="B298" s="8"/>
    </row>
    <row r="299" spans="1:2" ht="12.75">
      <c r="A299" s="6"/>
      <c r="B299" s="8"/>
    </row>
    <row r="300" spans="1:2" ht="12.75">
      <c r="A300" s="6"/>
      <c r="B300" s="8"/>
    </row>
    <row r="301" spans="1:2" ht="12.75">
      <c r="A301" s="6"/>
      <c r="B301" s="8"/>
    </row>
    <row r="302" spans="1:2" ht="12.75">
      <c r="A302" s="6"/>
      <c r="B302" s="8"/>
    </row>
    <row r="303" spans="1:2" ht="12.75">
      <c r="A303" s="6"/>
      <c r="B303" s="8"/>
    </row>
    <row r="304" spans="1:2" ht="12.75">
      <c r="A304" s="6"/>
      <c r="B304" s="8"/>
    </row>
    <row r="305" spans="1:2" ht="12.75">
      <c r="A305" s="6"/>
      <c r="B305" s="8"/>
    </row>
    <row r="306" spans="1:2" ht="12.75">
      <c r="A306" s="6"/>
      <c r="B306" s="8"/>
    </row>
    <row r="307" spans="1:2" ht="12.75">
      <c r="A307" s="6"/>
      <c r="B307" s="8"/>
    </row>
    <row r="308" spans="1:2" ht="12.75">
      <c r="A308" s="6"/>
      <c r="B308" s="8"/>
    </row>
    <row r="309" spans="1:2" ht="12.75">
      <c r="A309" s="6"/>
      <c r="B309" s="8"/>
    </row>
    <row r="310" spans="1:2" ht="12.75">
      <c r="A310" s="6"/>
      <c r="B310" s="8"/>
    </row>
    <row r="311" spans="1:2" ht="12.75">
      <c r="A311" s="6"/>
      <c r="B311" s="8"/>
    </row>
    <row r="312" spans="1:2" ht="12.75">
      <c r="A312" s="6"/>
      <c r="B312" s="8"/>
    </row>
    <row r="313" spans="1:2" ht="12.75">
      <c r="A313" s="6"/>
      <c r="B313" s="8"/>
    </row>
    <row r="314" spans="1:2" ht="12.75">
      <c r="A314" s="6"/>
      <c r="B314" s="8"/>
    </row>
    <row r="315" spans="1:2" ht="12.75">
      <c r="A315" s="6"/>
      <c r="B315" s="8"/>
    </row>
    <row r="316" spans="1:2" ht="12.75">
      <c r="A316" s="6"/>
      <c r="B316" s="8"/>
    </row>
    <row r="317" spans="1:2" ht="12.75">
      <c r="A317" s="6"/>
      <c r="B317" s="8"/>
    </row>
    <row r="318" spans="1:2" ht="12.75">
      <c r="A318" s="6"/>
      <c r="B318" s="8"/>
    </row>
    <row r="319" ht="12.75">
      <c r="A319" s="6"/>
    </row>
    <row r="320" ht="12.75">
      <c r="A320" s="6"/>
    </row>
    <row r="321" ht="12.75">
      <c r="A321" s="6"/>
    </row>
    <row r="322" ht="12.75">
      <c r="A322" s="6"/>
    </row>
    <row r="323" ht="12.75">
      <c r="A323" s="6"/>
    </row>
    <row r="324" ht="12.75">
      <c r="A324" s="6"/>
    </row>
    <row r="325" ht="12.75">
      <c r="A325" s="6"/>
    </row>
    <row r="326" ht="12.75">
      <c r="A326" s="6"/>
    </row>
    <row r="327" ht="12.75">
      <c r="A327" s="6"/>
    </row>
    <row r="328" ht="12.75">
      <c r="A328" s="6"/>
    </row>
    <row r="329" ht="12.75">
      <c r="A329" s="6"/>
    </row>
    <row r="330" ht="12.75">
      <c r="A330" s="6"/>
    </row>
    <row r="331" ht="12.75">
      <c r="A331" s="6"/>
    </row>
    <row r="332" ht="12.75">
      <c r="A332" s="6"/>
    </row>
    <row r="333" ht="12.75">
      <c r="A333" s="6"/>
    </row>
    <row r="334" ht="12.75">
      <c r="A334" s="6"/>
    </row>
    <row r="335" ht="12.75">
      <c r="A335" s="6"/>
    </row>
    <row r="336" ht="12.75">
      <c r="A336" s="6"/>
    </row>
    <row r="337" ht="12.75">
      <c r="A337" s="6"/>
    </row>
    <row r="338" ht="12.75">
      <c r="A338" s="6"/>
    </row>
    <row r="339" ht="12.75">
      <c r="A339" s="6"/>
    </row>
    <row r="340" ht="12.75">
      <c r="A340" s="6"/>
    </row>
    <row r="341" ht="12.75">
      <c r="A341" s="6"/>
    </row>
    <row r="342" ht="12.75">
      <c r="A342" s="6"/>
    </row>
    <row r="343" ht="12.75">
      <c r="A343" s="6"/>
    </row>
    <row r="344" ht="12.75">
      <c r="A344" s="6"/>
    </row>
    <row r="345" ht="12.75">
      <c r="A345" s="6"/>
    </row>
    <row r="346" ht="12.75">
      <c r="A346" s="6"/>
    </row>
    <row r="347" ht="12.75">
      <c r="A347" s="6"/>
    </row>
    <row r="348" ht="12.75">
      <c r="A348" s="6"/>
    </row>
    <row r="349" ht="12.75">
      <c r="A349" s="6"/>
    </row>
    <row r="350" ht="12.75">
      <c r="A350" s="6"/>
    </row>
    <row r="351" ht="12.75">
      <c r="A351" s="6"/>
    </row>
    <row r="352" ht="12.75">
      <c r="A352" s="6"/>
    </row>
    <row r="353" ht="12.75">
      <c r="A353" s="6"/>
    </row>
    <row r="354" ht="12.75">
      <c r="A354" s="6"/>
    </row>
    <row r="355" ht="12.75">
      <c r="A355" s="6"/>
    </row>
    <row r="356" ht="12.75">
      <c r="A356" s="6"/>
    </row>
    <row r="357" ht="12.75">
      <c r="A357" s="6"/>
    </row>
    <row r="358" ht="12.75">
      <c r="A358" s="6"/>
    </row>
    <row r="359" ht="12.75">
      <c r="A359" s="6"/>
    </row>
    <row r="360" ht="12.75">
      <c r="A360" s="6"/>
    </row>
    <row r="361" ht="12.75">
      <c r="A361" s="6"/>
    </row>
    <row r="362" ht="12.75">
      <c r="A362" s="6"/>
    </row>
    <row r="363" ht="12.75">
      <c r="A363" s="6"/>
    </row>
    <row r="364" ht="12.75">
      <c r="A364" s="6"/>
    </row>
    <row r="365" ht="12.75">
      <c r="A365" s="6"/>
    </row>
    <row r="366" ht="12.75">
      <c r="A366" s="6"/>
    </row>
    <row r="367" ht="12.75">
      <c r="A367" s="6"/>
    </row>
    <row r="368" ht="12.75">
      <c r="A368" s="6"/>
    </row>
    <row r="369" ht="12.75">
      <c r="A369" s="6"/>
    </row>
    <row r="370" ht="12.75">
      <c r="A370" s="6"/>
    </row>
    <row r="371" ht="12.75">
      <c r="A371" s="6"/>
    </row>
    <row r="372" ht="12.75">
      <c r="A372" s="6"/>
    </row>
    <row r="373" ht="12.75">
      <c r="A373" s="6"/>
    </row>
    <row r="374" ht="12.75">
      <c r="A374" s="6"/>
    </row>
    <row r="375" ht="12.75">
      <c r="A375" s="6"/>
    </row>
    <row r="376" ht="12.75">
      <c r="A376" s="6"/>
    </row>
    <row r="377" ht="12.75">
      <c r="A377" s="6"/>
    </row>
    <row r="378" ht="12.75">
      <c r="A378" s="6"/>
    </row>
    <row r="379" ht="12.75">
      <c r="A379" s="6"/>
    </row>
    <row r="380" ht="12.75">
      <c r="A380" s="6"/>
    </row>
    <row r="381" ht="12.75">
      <c r="A381" s="6"/>
    </row>
    <row r="382" ht="12.75">
      <c r="A382" s="6"/>
    </row>
    <row r="383" ht="12.75">
      <c r="A383" s="6"/>
    </row>
    <row r="384" ht="12.75">
      <c r="A384" s="6"/>
    </row>
    <row r="385" ht="12.75">
      <c r="A385" s="6"/>
    </row>
    <row r="386" ht="12.75">
      <c r="A386" s="6"/>
    </row>
    <row r="387" ht="12.75">
      <c r="A387" s="6"/>
    </row>
    <row r="388" ht="12.75">
      <c r="A388" s="6"/>
    </row>
    <row r="389" ht="12.75">
      <c r="A389" s="6"/>
    </row>
    <row r="390" ht="12.75">
      <c r="A390" s="6"/>
    </row>
    <row r="391" ht="12.75">
      <c r="A391" s="6"/>
    </row>
    <row r="392" ht="12.75">
      <c r="A392" s="6"/>
    </row>
    <row r="393" ht="12.75">
      <c r="A393" s="6"/>
    </row>
    <row r="394" ht="12.75">
      <c r="A394" s="6"/>
    </row>
    <row r="395" ht="12.75">
      <c r="A395" s="6"/>
    </row>
    <row r="396" ht="12.75">
      <c r="A396" s="6"/>
    </row>
    <row r="397" ht="12.75">
      <c r="A397" s="6"/>
    </row>
    <row r="398" ht="12.75">
      <c r="A398" s="6"/>
    </row>
    <row r="399" ht="12.75">
      <c r="A399" s="6"/>
    </row>
    <row r="400" ht="12.75">
      <c r="A400" s="6"/>
    </row>
    <row r="401" ht="12.75">
      <c r="A401" s="6"/>
    </row>
    <row r="402" ht="12.75">
      <c r="A402" s="6"/>
    </row>
    <row r="403" ht="12.75">
      <c r="A403" s="6"/>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sheetData>
  <sheetProtection/>
  <mergeCells count="18">
    <mergeCell ref="C7:C9"/>
    <mergeCell ref="F6:L6"/>
    <mergeCell ref="K7:L7"/>
    <mergeCell ref="K8:K9"/>
    <mergeCell ref="H8:H9"/>
    <mergeCell ref="I8:I9"/>
    <mergeCell ref="E8:E9"/>
    <mergeCell ref="D8:D9"/>
    <mergeCell ref="A7:A9"/>
    <mergeCell ref="B7:B9"/>
    <mergeCell ref="A4:M4"/>
    <mergeCell ref="F7:F9"/>
    <mergeCell ref="G7:G9"/>
    <mergeCell ref="H7:I7"/>
    <mergeCell ref="J7:J9"/>
    <mergeCell ref="M6:M9"/>
    <mergeCell ref="D7:E7"/>
    <mergeCell ref="C6:E6"/>
  </mergeCells>
  <printOptions horizontalCentered="1"/>
  <pageMargins left="0.1968503937007874" right="0.1968503937007874" top="0.67" bottom="0.4" header="0.3" footer="0.19"/>
  <pageSetup fitToHeight="0" fitToWidth="1" horizontalDpi="600" verticalDpi="600" orientation="landscape" paperSize="9" scale="64" r:id="rId1"/>
  <headerFooter alignWithMargins="0">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Админ</cp:lastModifiedBy>
  <cp:lastPrinted>2014-10-30T14:29:39Z</cp:lastPrinted>
  <dcterms:created xsi:type="dcterms:W3CDTF">2002-12-20T15:22:07Z</dcterms:created>
  <dcterms:modified xsi:type="dcterms:W3CDTF">2014-10-31T16:39:51Z</dcterms:modified>
  <cp:category/>
  <cp:version/>
  <cp:contentType/>
  <cp:contentStatus/>
</cp:coreProperties>
</file>