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670" tabRatio="604" activeTab="0"/>
  </bookViews>
  <sheets>
    <sheet name="2014" sheetId="1" r:id="rId1"/>
  </sheets>
  <definedNames>
    <definedName name="_xlnm.Print_Titles" localSheetId="0">'2014'!$A:$B</definedName>
    <definedName name="_xlnm.Print_Area" localSheetId="0">'2014'!$A$1:$F$31</definedName>
  </definedNames>
  <calcPr fullCalcOnLoad="1"/>
</workbook>
</file>

<file path=xl/sharedStrings.xml><?xml version="1.0" encoding="utf-8"?>
<sst xmlns="http://schemas.openxmlformats.org/spreadsheetml/2006/main" count="32" uniqueCount="31">
  <si>
    <t xml:space="preserve"> </t>
  </si>
  <si>
    <t>Назва місцевого бюджету адміністративно- територіальної одиниці</t>
  </si>
  <si>
    <t>Код бюджету</t>
  </si>
  <si>
    <t>Всього</t>
  </si>
  <si>
    <t>до рішення районної ради</t>
  </si>
  <si>
    <t>тис.грн.</t>
  </si>
  <si>
    <t>Доброкриничанська сільська рада</t>
  </si>
  <si>
    <t>Єрмолівська сільська рада</t>
  </si>
  <si>
    <t>Інгульська сільська рада</t>
  </si>
  <si>
    <t>Кашперо-Миколаївська сільська рада</t>
  </si>
  <si>
    <t>Костичівська сільська рада</t>
  </si>
  <si>
    <t>Лоцкинська сільська рада</t>
  </si>
  <si>
    <t>Мар"ївська сільська рада</t>
  </si>
  <si>
    <t>Новоолександрівська сільська рада</t>
  </si>
  <si>
    <t>Привільненська сільська рада</t>
  </si>
  <si>
    <t>Старогороженська сільська рада</t>
  </si>
  <si>
    <t xml:space="preserve"> Субвенціі з районного бюджету</t>
  </si>
  <si>
    <t>Разом</t>
  </si>
  <si>
    <t>утримання закладів культури</t>
  </si>
  <si>
    <t xml:space="preserve"> фінансування Об"єднаного трудового архіву міської, сільських рад Баштанського району</t>
  </si>
  <si>
    <t>Лук"янівська сільська рада</t>
  </si>
  <si>
    <t>загального фонду на :</t>
  </si>
  <si>
    <t xml:space="preserve"> Субвенціі з місцевих бюджетів районному бюджету</t>
  </si>
  <si>
    <t>надання дошкільної  освіти</t>
  </si>
  <si>
    <t>Разом по сільських радах</t>
  </si>
  <si>
    <t>В.о. начальника фінансового управління райдержадміністрації</t>
  </si>
  <si>
    <t>О.О.Луценко</t>
  </si>
  <si>
    <t>Баштанська міська рада</t>
  </si>
  <si>
    <t>Додаток  4</t>
  </si>
  <si>
    <t>№15</t>
  </si>
  <si>
    <t>Показники міжбюджетних трансфертів між районним бюджетом та іншими бюджетами                                   на 2018 рік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</si>
</sst>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0"/>
    <numFmt numFmtId="182" formatCode="0.000"/>
    <numFmt numFmtId="183" formatCode="0.00000"/>
    <numFmt numFmtId="184" formatCode="d\ mmmm\,\ yyyy"/>
    <numFmt numFmtId="185" formatCode="0.00_)"/>
    <numFmt numFmtId="186" formatCode="#,##0\ &quot;к.&quot;;\-#,##0\ &quot;к.&quot;"/>
    <numFmt numFmtId="187" formatCode="#,##0\ &quot;к.&quot;;[Red]\-#,##0\ &quot;к.&quot;"/>
    <numFmt numFmtId="188" formatCode="#,##0.00\ &quot;к.&quot;;\-#,##0.00\ &quot;к.&quot;"/>
    <numFmt numFmtId="189" formatCode="#,##0.00\ &quot;к.&quot;;[Red]\-#,##0.00\ &quot;к.&quot;"/>
    <numFmt numFmtId="190" formatCode="_-* #,##0\ &quot;к.&quot;_-;\-* #,##0\ &quot;к.&quot;_-;_-* &quot;-&quot;\ &quot;к.&quot;_-;_-@_-"/>
    <numFmt numFmtId="191" formatCode="_-* #,##0\ _к_._-;\-* #,##0\ _к_._-;_-* &quot;-&quot;\ _к_._-;_-@_-"/>
    <numFmt numFmtId="192" formatCode="_-* #,##0.00\ &quot;к.&quot;_-;\-* #,##0.00\ &quot;к.&quot;_-;_-* &quot;-&quot;??\ &quot;к.&quot;_-;_-@_-"/>
    <numFmt numFmtId="193" formatCode="_-* #,##0.00\ _к_._-;\-* #,##0.00\ _к_._-;_-* &quot;-&quot;??\ _к_._-;_-@_-"/>
    <numFmt numFmtId="194" formatCode="#,##0\ &quot;р.&quot;;\-#,##0\ &quot;р.&quot;"/>
    <numFmt numFmtId="195" formatCode="#,##0\ &quot;р.&quot;;[Red]\-#,##0\ &quot;р.&quot;"/>
    <numFmt numFmtId="196" formatCode="#,##0.00\ &quot;р.&quot;;\-#,##0.00\ &quot;р.&quot;"/>
    <numFmt numFmtId="197" formatCode="#,##0.00\ &quot;р.&quot;;[Red]\-#,##0.00\ &quot;р.&quot;"/>
    <numFmt numFmtId="198" formatCode="_-* #,##0\ &quot;р.&quot;_-;\-* #,##0\ &quot;р.&quot;_-;_-* &quot;-&quot;\ &quot;р.&quot;_-;_-@_-"/>
    <numFmt numFmtId="199" formatCode="_-* #,##0\ _р_._-;\-* #,##0\ _р_._-;_-* &quot;-&quot;\ _р_._-;_-@_-"/>
    <numFmt numFmtId="200" formatCode="_-* #,##0.00\ &quot;р.&quot;_-;\-* #,##0.00\ &quot;р.&quot;_-;_-* &quot;-&quot;??\ &quot;р.&quot;_-;_-@_-"/>
    <numFmt numFmtId="201" formatCode="_-* #,##0.00\ _р_._-;\-* #,##0.00\ _р_._-;_-* &quot;-&quot;??\ _р_._-;_-@_-"/>
    <numFmt numFmtId="202" formatCode="0.0%"/>
    <numFmt numFmtId="203" formatCode="dd\.mm\.yyyy"/>
    <numFmt numFmtId="204" formatCode="#,##0.0"/>
    <numFmt numFmtId="205" formatCode="0_)"/>
    <numFmt numFmtId="206" formatCode="#,##0.0\ &quot;грн.&quot;"/>
  </numFmts>
  <fonts count="37">
    <font>
      <sz val="10"/>
      <name val="Arial Cyr"/>
      <family val="0"/>
    </font>
    <font>
      <sz val="10"/>
      <name val="Arial"/>
      <family val="2"/>
    </font>
    <font>
      <sz val="10"/>
      <name val="Times New Roman Cyr"/>
      <family val="1"/>
    </font>
    <font>
      <sz val="10"/>
      <color indexed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color indexed="8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name val="Times New Roman"/>
      <family val="1"/>
    </font>
    <font>
      <b/>
      <sz val="14"/>
      <name val="Times New Roman CYR"/>
      <family val="0"/>
    </font>
    <font>
      <b/>
      <sz val="14"/>
      <color indexed="8"/>
      <name val="Times New Roman Cyr"/>
      <family val="1"/>
    </font>
    <font>
      <b/>
      <i/>
      <sz val="14"/>
      <name val="Times New Roman Cyr"/>
      <family val="0"/>
    </font>
    <font>
      <sz val="12"/>
      <name val="Times New Roman CYR"/>
      <family val="0"/>
    </font>
    <font>
      <sz val="12"/>
      <color indexed="8"/>
      <name val="Times New Roman Cyr"/>
      <family val="0"/>
    </font>
    <font>
      <sz val="12"/>
      <name val="Arial Cyr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0" borderId="0">
      <alignment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28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1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185" fontId="3" fillId="0" borderId="0" xfId="0" applyNumberFormat="1" applyFont="1" applyBorder="1" applyAlignment="1" applyProtection="1">
      <alignment horizontal="left" vertical="center"/>
      <protection locked="0"/>
    </xf>
    <xf numFmtId="180" fontId="2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0" fontId="8" fillId="0" borderId="0" xfId="0" applyFont="1" applyAlignment="1">
      <alignment/>
    </xf>
    <xf numFmtId="2" fontId="9" fillId="0" borderId="0" xfId="0" applyNumberFormat="1" applyFont="1" applyAlignment="1">
      <alignment/>
    </xf>
    <xf numFmtId="0" fontId="6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 vertical="center" wrapText="1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14" fillId="0" borderId="0" xfId="0" applyFont="1" applyAlignment="1">
      <alignment/>
    </xf>
    <xf numFmtId="0" fontId="7" fillId="0" borderId="0" xfId="0" applyFont="1" applyAlignment="1">
      <alignment vertical="top"/>
    </xf>
    <xf numFmtId="180" fontId="7" fillId="0" borderId="0" xfId="0" applyNumberFormat="1" applyFont="1" applyFill="1" applyAlignment="1">
      <alignment vertical="top" wrapText="1"/>
    </xf>
    <xf numFmtId="0" fontId="16" fillId="0" borderId="0" xfId="33" applyFont="1" applyFill="1" applyBorder="1" applyAlignment="1">
      <alignment vertical="top"/>
      <protection/>
    </xf>
    <xf numFmtId="0" fontId="14" fillId="0" borderId="0" xfId="33" applyFont="1" applyFill="1" applyBorder="1" applyAlignment="1">
      <alignment vertical="top"/>
      <protection/>
    </xf>
    <xf numFmtId="180" fontId="14" fillId="0" borderId="0" xfId="33" applyNumberFormat="1" applyFont="1" applyFill="1" applyBorder="1" applyAlignment="1">
      <alignment vertical="top"/>
      <protection/>
    </xf>
    <xf numFmtId="182" fontId="14" fillId="0" borderId="0" xfId="0" applyNumberFormat="1" applyFont="1" applyBorder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14" fillId="0" borderId="0" xfId="0" applyFont="1" applyAlignment="1">
      <alignment vertical="top"/>
    </xf>
    <xf numFmtId="180" fontId="21" fillId="0" borderId="0" xfId="0" applyNumberFormat="1" applyFont="1" applyFill="1" applyAlignment="1">
      <alignment vertical="top" wrapText="1"/>
    </xf>
    <xf numFmtId="0" fontId="7" fillId="0" borderId="0" xfId="33" applyFont="1" applyBorder="1" applyAlignment="1">
      <alignment horizontal="center" vertical="top"/>
      <protection/>
    </xf>
    <xf numFmtId="0" fontId="22" fillId="0" borderId="0" xfId="33" applyFont="1" applyFill="1" applyBorder="1" applyAlignment="1">
      <alignment vertical="top"/>
      <protection/>
    </xf>
    <xf numFmtId="0" fontId="21" fillId="0" borderId="0" xfId="33" applyFont="1" applyFill="1" applyBorder="1" applyAlignment="1">
      <alignment vertical="top"/>
      <protection/>
    </xf>
    <xf numFmtId="185" fontId="18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180" fontId="7" fillId="0" borderId="0" xfId="0" applyNumberFormat="1" applyFont="1" applyFill="1" applyBorder="1" applyAlignment="1">
      <alignment horizontal="center" vertical="top"/>
    </xf>
    <xf numFmtId="180" fontId="7" fillId="0" borderId="0" xfId="0" applyNumberFormat="1" applyFont="1" applyFill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180" fontId="21" fillId="0" borderId="0" xfId="0" applyNumberFormat="1" applyFont="1" applyFill="1" applyAlignment="1">
      <alignment horizontal="center" vertical="top" wrapText="1"/>
    </xf>
    <xf numFmtId="182" fontId="21" fillId="0" borderId="0" xfId="0" applyNumberFormat="1" applyFont="1" applyAlignment="1">
      <alignment horizontal="center" vertical="top"/>
    </xf>
    <xf numFmtId="180" fontId="21" fillId="0" borderId="0" xfId="33" applyNumberFormat="1" applyFont="1" applyFill="1" applyBorder="1" applyAlignment="1">
      <alignment horizontal="center" vertical="top"/>
      <protection/>
    </xf>
    <xf numFmtId="182" fontId="21" fillId="0" borderId="0" xfId="0" applyNumberFormat="1" applyFont="1" applyBorder="1" applyAlignment="1">
      <alignment horizontal="center" vertical="top"/>
    </xf>
    <xf numFmtId="14" fontId="7" fillId="0" borderId="0" xfId="0" applyNumberFormat="1" applyFont="1" applyFill="1" applyAlignment="1">
      <alignment horizontal="left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top" wrapText="1"/>
    </xf>
    <xf numFmtId="0" fontId="17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85" fontId="18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8"/>
  <sheetViews>
    <sheetView tabSelected="1" zoomScale="75" zoomScaleNormal="75" zoomScaleSheetLayoutView="75" zoomScalePageLayoutView="65" workbookViewId="0" topLeftCell="A1">
      <selection activeCell="A7" sqref="A7"/>
    </sheetView>
  </sheetViews>
  <sheetFormatPr defaultColWidth="9.00390625" defaultRowHeight="12.75"/>
  <cols>
    <col min="1" max="1" width="21.125" style="1" customWidth="1"/>
    <col min="2" max="2" width="40.125" style="1" customWidth="1"/>
    <col min="3" max="3" width="13.875" style="1" customWidth="1"/>
    <col min="4" max="4" width="13.25390625" style="1" customWidth="1"/>
    <col min="5" max="5" width="11.625" style="1" customWidth="1"/>
    <col min="6" max="6" width="20.625" style="1" customWidth="1"/>
    <col min="7" max="7" width="17.25390625" style="1" customWidth="1"/>
    <col min="8" max="9" width="10.625" style="1" bestFit="1" customWidth="1"/>
    <col min="10" max="16384" width="9.125" style="1" customWidth="1"/>
  </cols>
  <sheetData>
    <row r="2" spans="1:9" ht="15" customHeight="1">
      <c r="A2" s="7"/>
      <c r="B2" s="7"/>
      <c r="C2" s="7"/>
      <c r="D2" s="13" t="s">
        <v>28</v>
      </c>
      <c r="E2" s="13"/>
      <c r="F2" s="13"/>
      <c r="G2" s="13"/>
      <c r="I2" s="3"/>
    </row>
    <row r="3" spans="1:7" ht="18.75">
      <c r="A3" s="7"/>
      <c r="B3" s="7"/>
      <c r="C3" s="7"/>
      <c r="D3" s="13" t="s">
        <v>4</v>
      </c>
      <c r="E3" s="13"/>
      <c r="F3" s="13"/>
      <c r="G3" s="13"/>
    </row>
    <row r="4" spans="1:7" ht="16.5" customHeight="1">
      <c r="A4" s="7"/>
      <c r="B4" s="7"/>
      <c r="C4" s="7"/>
      <c r="D4" s="41">
        <v>43090</v>
      </c>
      <c r="E4" s="13" t="s">
        <v>29</v>
      </c>
      <c r="F4" s="13"/>
      <c r="G4" s="13"/>
    </row>
    <row r="5" spans="1:7" ht="16.5" customHeight="1">
      <c r="A5" s="7"/>
      <c r="B5" s="7"/>
      <c r="C5" s="7"/>
      <c r="D5" s="13"/>
      <c r="E5" s="13"/>
      <c r="F5" s="13"/>
      <c r="G5" s="13"/>
    </row>
    <row r="6" spans="1:12" ht="59.25" customHeight="1">
      <c r="A6" s="42" t="s">
        <v>30</v>
      </c>
      <c r="B6" s="42"/>
      <c r="C6" s="42"/>
      <c r="D6" s="42"/>
      <c r="E6" s="42"/>
      <c r="F6" s="42"/>
      <c r="G6" s="9"/>
      <c r="H6" s="9"/>
      <c r="I6" s="9"/>
      <c r="J6" s="9"/>
      <c r="K6" s="9"/>
      <c r="L6" s="9"/>
    </row>
    <row r="7" spans="1:6" ht="15" customHeight="1">
      <c r="A7" s="7"/>
      <c r="B7" s="14"/>
      <c r="C7" s="14"/>
      <c r="D7" s="14"/>
      <c r="E7" s="14"/>
      <c r="F7" s="7"/>
    </row>
    <row r="8" spans="1:6" ht="15" customHeight="1">
      <c r="A8" s="7"/>
      <c r="B8" s="14"/>
      <c r="C8" s="14"/>
      <c r="D8" s="14"/>
      <c r="E8" s="14"/>
      <c r="F8" s="15" t="s">
        <v>5</v>
      </c>
    </row>
    <row r="9" spans="1:10" ht="43.5" customHeight="1">
      <c r="A9" s="44" t="s">
        <v>2</v>
      </c>
      <c r="B9" s="46" t="s">
        <v>1</v>
      </c>
      <c r="C9" s="48" t="s">
        <v>16</v>
      </c>
      <c r="D9" s="48"/>
      <c r="E9" s="48"/>
      <c r="F9" s="31" t="s">
        <v>22</v>
      </c>
      <c r="G9" s="4"/>
      <c r="H9" s="4"/>
      <c r="I9" s="4"/>
      <c r="J9" s="4"/>
    </row>
    <row r="10" spans="1:6" ht="14.25" customHeight="1">
      <c r="A10" s="45"/>
      <c r="B10" s="45"/>
      <c r="C10" s="49" t="s">
        <v>21</v>
      </c>
      <c r="D10" s="49"/>
      <c r="E10" s="49"/>
      <c r="F10" s="32" t="s">
        <v>21</v>
      </c>
    </row>
    <row r="11" spans="1:8" ht="78.75" customHeight="1">
      <c r="A11" s="45"/>
      <c r="B11" s="45"/>
      <c r="C11" s="47" t="s">
        <v>23</v>
      </c>
      <c r="D11" s="47" t="s">
        <v>18</v>
      </c>
      <c r="E11" s="47" t="s">
        <v>17</v>
      </c>
      <c r="F11" s="47" t="s">
        <v>19</v>
      </c>
      <c r="H11" s="1" t="s">
        <v>0</v>
      </c>
    </row>
    <row r="12" spans="1:6" ht="13.5" customHeight="1">
      <c r="A12" s="45"/>
      <c r="B12" s="45"/>
      <c r="C12" s="47"/>
      <c r="D12" s="47"/>
      <c r="E12" s="47"/>
      <c r="F12" s="45"/>
    </row>
    <row r="13" spans="1:7" ht="39.75" customHeight="1">
      <c r="A13" s="28">
        <v>14302502000</v>
      </c>
      <c r="B13" s="18" t="s">
        <v>6</v>
      </c>
      <c r="C13" s="33">
        <v>1047.6</v>
      </c>
      <c r="D13" s="34">
        <v>156.8</v>
      </c>
      <c r="E13" s="35">
        <f aca="true" t="shared" si="0" ref="E13:E22">C13+D13</f>
        <v>1204.3999999999999</v>
      </c>
      <c r="F13" s="36">
        <v>11.849</v>
      </c>
      <c r="G13" s="5"/>
    </row>
    <row r="14" spans="1:7" ht="27.75" customHeight="1">
      <c r="A14" s="28">
        <v>14302503000</v>
      </c>
      <c r="B14" s="18" t="s">
        <v>7</v>
      </c>
      <c r="C14" s="33">
        <v>185.7</v>
      </c>
      <c r="D14" s="34">
        <v>57</v>
      </c>
      <c r="E14" s="35">
        <f t="shared" si="0"/>
        <v>242.7</v>
      </c>
      <c r="F14" s="36">
        <v>4.624</v>
      </c>
      <c r="G14" s="5"/>
    </row>
    <row r="15" spans="1:7" ht="27" customHeight="1">
      <c r="A15" s="28">
        <v>14302504000</v>
      </c>
      <c r="B15" s="17" t="s">
        <v>8</v>
      </c>
      <c r="C15" s="33">
        <v>795.6</v>
      </c>
      <c r="D15" s="34">
        <v>142.6</v>
      </c>
      <c r="E15" s="35">
        <f t="shared" si="0"/>
        <v>938.2</v>
      </c>
      <c r="F15" s="36">
        <v>15.317</v>
      </c>
      <c r="G15" s="5"/>
    </row>
    <row r="16" spans="1:7" ht="36" customHeight="1">
      <c r="A16" s="28">
        <v>14302505000</v>
      </c>
      <c r="B16" s="18" t="s">
        <v>9</v>
      </c>
      <c r="C16" s="33">
        <v>411.1</v>
      </c>
      <c r="D16" s="34">
        <v>85.6</v>
      </c>
      <c r="E16" s="35">
        <f t="shared" si="0"/>
        <v>496.70000000000005</v>
      </c>
      <c r="F16" s="36">
        <v>5.78</v>
      </c>
      <c r="G16" s="5"/>
    </row>
    <row r="17" spans="1:7" ht="27.75" customHeight="1">
      <c r="A17" s="28">
        <v>14302506000</v>
      </c>
      <c r="B17" s="18" t="s">
        <v>10</v>
      </c>
      <c r="C17" s="33">
        <v>464.1</v>
      </c>
      <c r="D17" s="34">
        <v>85.6</v>
      </c>
      <c r="E17" s="35">
        <f t="shared" si="0"/>
        <v>549.7</v>
      </c>
      <c r="F17" s="36">
        <v>8.67</v>
      </c>
      <c r="G17" s="5"/>
    </row>
    <row r="18" spans="1:7" ht="22.5" customHeight="1">
      <c r="A18" s="28">
        <v>14302507000</v>
      </c>
      <c r="B18" s="18" t="s">
        <v>20</v>
      </c>
      <c r="C18" s="33">
        <v>318.3</v>
      </c>
      <c r="D18" s="34">
        <v>42.8</v>
      </c>
      <c r="E18" s="35">
        <f t="shared" si="0"/>
        <v>361.1</v>
      </c>
      <c r="F18" s="36">
        <v>6.358</v>
      </c>
      <c r="G18" s="5"/>
    </row>
    <row r="19" spans="1:7" ht="24" customHeight="1">
      <c r="A19" s="28">
        <v>14302508000</v>
      </c>
      <c r="B19" s="18" t="s">
        <v>11</v>
      </c>
      <c r="C19" s="33">
        <v>808.9</v>
      </c>
      <c r="D19" s="34">
        <v>142.6</v>
      </c>
      <c r="E19" s="35">
        <f t="shared" si="0"/>
        <v>951.5</v>
      </c>
      <c r="F19" s="36">
        <v>15.895</v>
      </c>
      <c r="G19" s="5"/>
    </row>
    <row r="20" spans="1:7" ht="24.75" customHeight="1">
      <c r="A20" s="28">
        <v>14302509000</v>
      </c>
      <c r="B20" s="18" t="s">
        <v>12</v>
      </c>
      <c r="C20" s="33">
        <v>901.7</v>
      </c>
      <c r="D20" s="34">
        <v>85.6</v>
      </c>
      <c r="E20" s="35">
        <f t="shared" si="0"/>
        <v>987.3000000000001</v>
      </c>
      <c r="F20" s="36">
        <v>17.918</v>
      </c>
      <c r="G20" s="5"/>
    </row>
    <row r="21" spans="1:7" ht="39.75" customHeight="1">
      <c r="A21" s="28">
        <v>14302511000</v>
      </c>
      <c r="B21" s="18" t="s">
        <v>13</v>
      </c>
      <c r="C21" s="33">
        <v>397.8</v>
      </c>
      <c r="D21" s="34">
        <v>85.6</v>
      </c>
      <c r="E21" s="35">
        <f>C21+D21</f>
        <v>483.4</v>
      </c>
      <c r="F21" s="36">
        <f>6.936-0.056</f>
        <v>6.88</v>
      </c>
      <c r="G21" s="5"/>
    </row>
    <row r="22" spans="1:7" ht="25.5" customHeight="1">
      <c r="A22" s="28">
        <v>14302516000</v>
      </c>
      <c r="B22" s="18" t="s">
        <v>14</v>
      </c>
      <c r="C22" s="33">
        <v>1060.8</v>
      </c>
      <c r="D22" s="34">
        <v>228.1</v>
      </c>
      <c r="E22" s="35">
        <f t="shared" si="0"/>
        <v>1288.8999999999999</v>
      </c>
      <c r="F22" s="36">
        <v>16.184</v>
      </c>
      <c r="G22" s="5"/>
    </row>
    <row r="23" spans="1:7" ht="22.5" customHeight="1">
      <c r="A23" s="28">
        <v>14302517000</v>
      </c>
      <c r="B23" s="18" t="s">
        <v>15</v>
      </c>
      <c r="C23" s="33">
        <v>371.3</v>
      </c>
      <c r="D23" s="34">
        <v>99.8</v>
      </c>
      <c r="E23" s="35">
        <f>C23+D23</f>
        <v>471.1</v>
      </c>
      <c r="F23" s="36">
        <v>7.225</v>
      </c>
      <c r="G23" s="5"/>
    </row>
    <row r="24" spans="1:7" ht="19.5" customHeight="1">
      <c r="A24" s="28"/>
      <c r="B24" s="27" t="s">
        <v>24</v>
      </c>
      <c r="C24" s="37">
        <f>SUM(C13:C23)</f>
        <v>6762.900000000001</v>
      </c>
      <c r="D24" s="37">
        <f>SUM(D13:D23)</f>
        <v>1212.1</v>
      </c>
      <c r="E24" s="37">
        <f>SUM(E13:E23)</f>
        <v>7974.999999999999</v>
      </c>
      <c r="F24" s="38">
        <f>SUM(F13:F23)</f>
        <v>116.69999999999999</v>
      </c>
      <c r="G24" s="5"/>
    </row>
    <row r="25" spans="1:7" ht="24" customHeight="1">
      <c r="A25" s="28">
        <v>14502000000</v>
      </c>
      <c r="B25" s="18" t="s">
        <v>27</v>
      </c>
      <c r="C25" s="35"/>
      <c r="D25" s="35"/>
      <c r="E25" s="35"/>
      <c r="F25" s="36">
        <v>172.3</v>
      </c>
      <c r="G25" s="5"/>
    </row>
    <row r="26" spans="1:8" ht="19.5" customHeight="1">
      <c r="A26" s="29"/>
      <c r="B26" s="30" t="s">
        <v>3</v>
      </c>
      <c r="C26" s="39">
        <f>C24+C25</f>
        <v>6762.900000000001</v>
      </c>
      <c r="D26" s="39">
        <f>D24+D25</f>
        <v>1212.1</v>
      </c>
      <c r="E26" s="39">
        <f>E24+E25</f>
        <v>7974.999999999999</v>
      </c>
      <c r="F26" s="40">
        <f>F24+F25</f>
        <v>289</v>
      </c>
      <c r="G26" s="5"/>
      <c r="H26" s="6"/>
    </row>
    <row r="27" spans="1:8" ht="19.5" customHeight="1">
      <c r="A27" s="19"/>
      <c r="B27" s="20"/>
      <c r="C27" s="21"/>
      <c r="D27" s="21"/>
      <c r="E27" s="21"/>
      <c r="F27" s="22"/>
      <c r="G27" s="5"/>
      <c r="H27" s="6"/>
    </row>
    <row r="28" spans="1:8" ht="19.5" customHeight="1">
      <c r="A28" s="19"/>
      <c r="B28" s="20"/>
      <c r="C28" s="21"/>
      <c r="D28" s="21"/>
      <c r="E28" s="21"/>
      <c r="F28" s="22"/>
      <c r="G28" s="5"/>
      <c r="H28" s="6"/>
    </row>
    <row r="29" spans="1:8" ht="45.75" customHeight="1">
      <c r="A29" s="43" t="s">
        <v>25</v>
      </c>
      <c r="B29" s="43"/>
      <c r="C29" s="23"/>
      <c r="D29" s="23"/>
      <c r="E29" s="23"/>
      <c r="F29" s="24" t="s">
        <v>26</v>
      </c>
      <c r="H29" s="12"/>
    </row>
    <row r="30" spans="1:6" ht="4.5" customHeight="1" hidden="1">
      <c r="A30" s="25"/>
      <c r="B30" s="25"/>
      <c r="C30" s="25"/>
      <c r="D30" s="25"/>
      <c r="E30" s="25"/>
      <c r="F30" s="25"/>
    </row>
    <row r="31" spans="1:6" ht="13.5" customHeight="1">
      <c r="A31" s="25"/>
      <c r="B31" s="25"/>
      <c r="C31" s="25"/>
      <c r="D31" s="25"/>
      <c r="E31" s="25"/>
      <c r="F31" s="26"/>
    </row>
    <row r="32" spans="1:9" ht="15" customHeight="1">
      <c r="A32" s="7"/>
      <c r="B32" s="7"/>
      <c r="C32" s="7"/>
      <c r="D32" s="7"/>
      <c r="E32" s="7"/>
      <c r="F32" s="16"/>
      <c r="I32" s="2"/>
    </row>
    <row r="33" spans="2:9" ht="18.75">
      <c r="B33" s="7"/>
      <c r="C33" s="7"/>
      <c r="D33" s="7"/>
      <c r="E33" s="7"/>
      <c r="F33" s="7"/>
      <c r="G33" s="5"/>
      <c r="I33" s="2"/>
    </row>
    <row r="34" spans="2:8" ht="18.75">
      <c r="B34" s="10"/>
      <c r="C34" s="10"/>
      <c r="D34" s="10"/>
      <c r="E34" s="10"/>
      <c r="F34" s="7"/>
      <c r="G34" s="2"/>
      <c r="H34" s="2"/>
    </row>
    <row r="35" spans="2:6" ht="18.75">
      <c r="B35" s="11"/>
      <c r="C35" s="11"/>
      <c r="D35" s="11"/>
      <c r="E35" s="11"/>
      <c r="F35" s="8"/>
    </row>
    <row r="36" spans="2:6" ht="18.75">
      <c r="B36" s="7"/>
      <c r="C36" s="7"/>
      <c r="D36" s="7"/>
      <c r="E36" s="7"/>
      <c r="F36" s="7"/>
    </row>
    <row r="38" spans="6:17" ht="12.75"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</sheetData>
  <sheetProtection/>
  <mergeCells count="10">
    <mergeCell ref="A6:F6"/>
    <mergeCell ref="A29:B29"/>
    <mergeCell ref="A9:A12"/>
    <mergeCell ref="B9:B12"/>
    <mergeCell ref="F11:F12"/>
    <mergeCell ref="C9:E9"/>
    <mergeCell ref="C10:E10"/>
    <mergeCell ref="C11:C12"/>
    <mergeCell ref="D11:D12"/>
    <mergeCell ref="E11:E12"/>
  </mergeCells>
  <conditionalFormatting sqref="F30:F32 F13:F28">
    <cfRule type="cellIs" priority="1" dxfId="0" operator="equal" stopIfTrue="1">
      <formula>0</formula>
    </cfRule>
  </conditionalFormatting>
  <printOptions horizontalCentered="1"/>
  <pageMargins left="0.07874015748031496" right="0.07874015748031496" top="0.07874015748031496" bottom="0.07874015748031496" header="0.07874015748031496" footer="0.11811023622047245"/>
  <pageSetup fitToWidth="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Михайловна</dc:creator>
  <cp:keywords/>
  <dc:description/>
  <cp:lastModifiedBy>User</cp:lastModifiedBy>
  <cp:lastPrinted>2017-12-26T15:46:29Z</cp:lastPrinted>
  <dcterms:created xsi:type="dcterms:W3CDTF">2001-06-14T06:56:58Z</dcterms:created>
  <dcterms:modified xsi:type="dcterms:W3CDTF">2017-12-26T15:47:13Z</dcterms:modified>
  <cp:category/>
  <cp:version/>
  <cp:contentType/>
  <cp:contentStatus/>
</cp:coreProperties>
</file>