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10485"/>
  </bookViews>
  <sheets>
    <sheet name="Лист1" sheetId="1" r:id="rId1"/>
    <sheet name="Лист2" sheetId="2" r:id="rId2"/>
  </sheets>
  <definedNames>
    <definedName name="_xlnm.Print_Titles" localSheetId="0">Лист1!$A:$A</definedName>
  </definedNames>
  <calcPr calcId="124519"/>
</workbook>
</file>

<file path=xl/calcChain.xml><?xml version="1.0" encoding="utf-8"?>
<calcChain xmlns="http://schemas.openxmlformats.org/spreadsheetml/2006/main">
  <c r="D18" i="1"/>
  <c r="D17"/>
  <c r="D16"/>
  <c r="D15"/>
  <c r="D14"/>
  <c r="D13"/>
  <c r="D12"/>
  <c r="D11"/>
  <c r="D10"/>
  <c r="D9"/>
  <c r="C19"/>
  <c r="D19" s="1"/>
  <c r="B19"/>
  <c r="E19" s="1"/>
  <c r="E18"/>
  <c r="E17"/>
  <c r="E16"/>
  <c r="E15"/>
  <c r="E14"/>
  <c r="E13"/>
  <c r="E12"/>
  <c r="E11"/>
  <c r="E10"/>
  <c r="E9"/>
</calcChain>
</file>

<file path=xl/sharedStrings.xml><?xml version="1.0" encoding="utf-8"?>
<sst xmlns="http://schemas.openxmlformats.org/spreadsheetml/2006/main" count="21" uniqueCount="21">
  <si>
    <t>Станом на 01.07.2020</t>
  </si>
  <si>
    <t>Аналіз виконання плану по доходах</t>
  </si>
  <si>
    <t>На 30.06.2020</t>
  </si>
  <si>
    <t>Назва бюджету</t>
  </si>
  <si>
    <t xml:space="preserve"> Уточ.пл.</t>
  </si>
  <si>
    <t>Факт</t>
  </si>
  <si>
    <t>% викон.</t>
  </si>
  <si>
    <t>Всього (без урах. трансф.)</t>
  </si>
  <si>
    <t>Бюджет Баштанського р-ну</t>
  </si>
  <si>
    <t>Бюджет Доброкриничанської сiльської ради</t>
  </si>
  <si>
    <t>Бюджет Єрмолiвської сiльської ради</t>
  </si>
  <si>
    <t>Бюджет Iнгульської сiльської ради</t>
  </si>
  <si>
    <t>Бюджет Кашперомиколаївської сiльської ради</t>
  </si>
  <si>
    <t>Бюджет Костичiвської сiльської ради</t>
  </si>
  <si>
    <t>Бюджет с. Лук`янiвка</t>
  </si>
  <si>
    <t>Бюджет Мар`ївської сiльської ради</t>
  </si>
  <si>
    <t>Бюджет Привiльненської сiльської ради</t>
  </si>
  <si>
    <t>Бюджет Старогороженської сiльської ради</t>
  </si>
  <si>
    <t>Всього:</t>
  </si>
  <si>
    <t>відхилення</t>
  </si>
  <si>
    <t>Додаток 3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</si>
</sst>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>
      <selection activeCell="D2" sqref="D2"/>
    </sheetView>
  </sheetViews>
  <sheetFormatPr defaultRowHeight="12.75"/>
  <cols>
    <col min="1" max="1" width="39.28515625" bestFit="1" customWidth="1"/>
    <col min="2" max="2" width="15.7109375" customWidth="1"/>
    <col min="3" max="3" width="17.140625" customWidth="1"/>
    <col min="4" max="4" width="14" customWidth="1"/>
  </cols>
  <sheetData>
    <row r="1" spans="1:5">
      <c r="A1" t="s">
        <v>0</v>
      </c>
    </row>
    <row r="2" spans="1:5">
      <c r="A2" s="6"/>
      <c r="D2" t="s">
        <v>20</v>
      </c>
    </row>
    <row r="3" spans="1:5" ht="23.25">
      <c r="A3" s="7" t="s">
        <v>1</v>
      </c>
    </row>
    <row r="4" spans="1:5">
      <c r="A4" s="6"/>
    </row>
    <row r="5" spans="1:5" ht="18.75">
      <c r="A5" s="8" t="s">
        <v>2</v>
      </c>
    </row>
    <row r="6" spans="1:5">
      <c r="A6" s="9"/>
    </row>
    <row r="7" spans="1:5">
      <c r="A7" s="1" t="s">
        <v>3</v>
      </c>
      <c r="B7" s="10" t="s">
        <v>7</v>
      </c>
      <c r="C7" s="11"/>
      <c r="D7" s="11"/>
      <c r="E7" s="11"/>
    </row>
    <row r="8" spans="1:5">
      <c r="A8" s="1"/>
      <c r="B8" s="2" t="s">
        <v>4</v>
      </c>
      <c r="C8" s="2" t="s">
        <v>5</v>
      </c>
      <c r="D8" s="2" t="s">
        <v>19</v>
      </c>
      <c r="E8" s="2" t="s">
        <v>6</v>
      </c>
    </row>
    <row r="9" spans="1:5">
      <c r="A9" s="1" t="s">
        <v>8</v>
      </c>
      <c r="B9" s="1">
        <v>8820740</v>
      </c>
      <c r="C9" s="1">
        <v>6915290.3799999999</v>
      </c>
      <c r="D9" s="1">
        <f>C9-B9</f>
        <v>-1905449.62</v>
      </c>
      <c r="E9" s="3">
        <f t="shared" ref="E9:E19" si="0">IF(B9=0,0,C9/B9*100)</f>
        <v>78.398075218178974</v>
      </c>
    </row>
    <row r="10" spans="1:5">
      <c r="A10" s="1" t="s">
        <v>9</v>
      </c>
      <c r="B10" s="1">
        <v>770889</v>
      </c>
      <c r="C10" s="1">
        <v>821590.65</v>
      </c>
      <c r="D10" s="1">
        <f t="shared" ref="D10:D19" si="1">C10-B10</f>
        <v>50701.650000000023</v>
      </c>
      <c r="E10" s="3">
        <f t="shared" si="0"/>
        <v>106.57703638266989</v>
      </c>
    </row>
    <row r="11" spans="1:5">
      <c r="A11" s="1" t="s">
        <v>10</v>
      </c>
      <c r="B11" s="1">
        <v>542771</v>
      </c>
      <c r="C11" s="1">
        <v>428668.15</v>
      </c>
      <c r="D11" s="1">
        <f t="shared" si="1"/>
        <v>-114102.84999999998</v>
      </c>
      <c r="E11" s="3">
        <f t="shared" si="0"/>
        <v>78.977718043152649</v>
      </c>
    </row>
    <row r="12" spans="1:5">
      <c r="A12" s="1" t="s">
        <v>11</v>
      </c>
      <c r="B12" s="1">
        <v>1071807</v>
      </c>
      <c r="C12" s="1">
        <v>897995.30999999994</v>
      </c>
      <c r="D12" s="1">
        <f t="shared" si="1"/>
        <v>-173811.69000000006</v>
      </c>
      <c r="E12" s="3">
        <f t="shared" si="0"/>
        <v>83.783303337261273</v>
      </c>
    </row>
    <row r="13" spans="1:5">
      <c r="A13" s="1" t="s">
        <v>12</v>
      </c>
      <c r="B13" s="1">
        <v>853330</v>
      </c>
      <c r="C13" s="1">
        <v>773343.94000000006</v>
      </c>
      <c r="D13" s="1">
        <f t="shared" si="1"/>
        <v>-79986.059999999939</v>
      </c>
      <c r="E13" s="3">
        <f t="shared" si="0"/>
        <v>90.626596978894455</v>
      </c>
    </row>
    <row r="14" spans="1:5">
      <c r="A14" s="1" t="s">
        <v>13</v>
      </c>
      <c r="B14" s="1">
        <v>532200</v>
      </c>
      <c r="C14" s="1">
        <v>781184.33</v>
      </c>
      <c r="D14" s="1">
        <f t="shared" si="1"/>
        <v>248984.32999999996</v>
      </c>
      <c r="E14" s="3">
        <f t="shared" si="0"/>
        <v>146.78397782788423</v>
      </c>
    </row>
    <row r="15" spans="1:5">
      <c r="A15" s="1" t="s">
        <v>14</v>
      </c>
      <c r="B15" s="1">
        <v>724152</v>
      </c>
      <c r="C15" s="1">
        <v>505997.15</v>
      </c>
      <c r="D15" s="1">
        <f t="shared" si="1"/>
        <v>-218154.84999999998</v>
      </c>
      <c r="E15" s="3">
        <f t="shared" si="0"/>
        <v>69.874439344226076</v>
      </c>
    </row>
    <row r="16" spans="1:5">
      <c r="A16" s="1" t="s">
        <v>15</v>
      </c>
      <c r="B16" s="1">
        <v>922682</v>
      </c>
      <c r="C16" s="1">
        <v>1081521.17</v>
      </c>
      <c r="D16" s="1">
        <f t="shared" si="1"/>
        <v>158839.16999999993</v>
      </c>
      <c r="E16" s="3">
        <f t="shared" si="0"/>
        <v>117.21494187596593</v>
      </c>
    </row>
    <row r="17" spans="1:5">
      <c r="A17" s="1" t="s">
        <v>16</v>
      </c>
      <c r="B17" s="1">
        <v>1599008</v>
      </c>
      <c r="C17" s="1">
        <v>1657303.96</v>
      </c>
      <c r="D17" s="1">
        <f t="shared" si="1"/>
        <v>58295.959999999963</v>
      </c>
      <c r="E17" s="3">
        <f t="shared" si="0"/>
        <v>103.64575786987933</v>
      </c>
    </row>
    <row r="18" spans="1:5">
      <c r="A18" s="1" t="s">
        <v>17</v>
      </c>
      <c r="B18" s="1">
        <v>383587</v>
      </c>
      <c r="C18" s="1">
        <v>399026.68</v>
      </c>
      <c r="D18" s="1">
        <f t="shared" si="1"/>
        <v>15439.679999999993</v>
      </c>
      <c r="E18" s="3">
        <f t="shared" si="0"/>
        <v>104.02507905638095</v>
      </c>
    </row>
    <row r="19" spans="1:5" ht="15.75">
      <c r="A19" s="4" t="s">
        <v>18</v>
      </c>
      <c r="B19" s="4">
        <f>SUM(B9:B18)</f>
        <v>16221166</v>
      </c>
      <c r="C19" s="4">
        <f>SUM(C9:C18)</f>
        <v>14261921.719999999</v>
      </c>
      <c r="D19" s="4">
        <f t="shared" si="1"/>
        <v>-1959244.2800000012</v>
      </c>
      <c r="E19" s="5">
        <f t="shared" si="0"/>
        <v>87.921680352694736</v>
      </c>
    </row>
  </sheetData>
  <mergeCells count="1">
    <mergeCell ref="B7:E7"/>
  </mergeCells>
  <pageMargins left="0.41666666666666669" right="0.41666666666666669" top="0.41666666666666669" bottom="0.41666666666666669" header="0" footer="0"/>
  <pageSetup paperSize="9" fitToHeight="5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2020-07-01T13:41:25Z</cp:lastPrinted>
  <dcterms:created xsi:type="dcterms:W3CDTF">2020-07-01T12:02:48Z</dcterms:created>
  <dcterms:modified xsi:type="dcterms:W3CDTF">2020-07-03T09:43:08Z</dcterms:modified>
</cp:coreProperties>
</file>