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<sst xmlns="http://schemas.openxmlformats.org/spreadsheetml/2006/main" count="87" uniqueCount="87">
  <si>
    <t>Загальний фонд</t>
  </si>
  <si>
    <t>1000</t>
  </si>
  <si>
    <t>1100</t>
  </si>
  <si>
    <t>Видатки на товари і послуги</t>
  </si>
  <si>
    <t>1110</t>
  </si>
  <si>
    <t>Оплата праці працівників бюджетних установ</t>
  </si>
  <si>
    <t>1111</t>
  </si>
  <si>
    <t>Заробітна плата</t>
  </si>
  <si>
    <t>1120</t>
  </si>
  <si>
    <t>Нарахування на заробітну плату</t>
  </si>
  <si>
    <t>1130</t>
  </si>
  <si>
    <t>Придбання товарів і послуг</t>
  </si>
  <si>
    <t>1131</t>
  </si>
  <si>
    <t>Предмети, матеріали, обладнання та інвентар, у тому числі м`який інвентар та обмундирування</t>
  </si>
  <si>
    <t>1132</t>
  </si>
  <si>
    <t>Медикаменти та перев`язувальні матеріали</t>
  </si>
  <si>
    <t>1133</t>
  </si>
  <si>
    <t>Продукти харчування</t>
  </si>
  <si>
    <t>1134</t>
  </si>
  <si>
    <t>Оплата послуг (крім комунальних)</t>
  </si>
  <si>
    <t>1135</t>
  </si>
  <si>
    <t>Інші видатки</t>
  </si>
  <si>
    <t>1140</t>
  </si>
  <si>
    <t>Видатки на відрядження</t>
  </si>
  <si>
    <t>1160</t>
  </si>
  <si>
    <t>Оплата комунальних послуг та енергоносіїв</t>
  </si>
  <si>
    <t>1162</t>
  </si>
  <si>
    <t>Оплата водопостачання і водовідведення</t>
  </si>
  <si>
    <t>1163</t>
  </si>
  <si>
    <t>Оплата електроенергії</t>
  </si>
  <si>
    <t>1164</t>
  </si>
  <si>
    <t>Оплата природного газу</t>
  </si>
  <si>
    <t>1165</t>
  </si>
  <si>
    <t>Оплата інших комунальних послуг</t>
  </si>
  <si>
    <t>1166</t>
  </si>
  <si>
    <t>Оплата інших енергоносіїв</t>
  </si>
  <si>
    <t>1170</t>
  </si>
  <si>
    <t>Дослідження і розробки, видатки державного (регіонального) значення</t>
  </si>
  <si>
    <t>1172</t>
  </si>
  <si>
    <t>Окремі заходи по реалізації державних (регіональних) програм, не віднесені до заходів розвитку</t>
  </si>
  <si>
    <t>1300</t>
  </si>
  <si>
    <t>Субсидії і поточні трансферти</t>
  </si>
  <si>
    <t>1310</t>
  </si>
  <si>
    <t>Субсидії та поточні трансферти підприємствам (установам, організаціям)</t>
  </si>
  <si>
    <t>1320</t>
  </si>
  <si>
    <t>Поточні трансферти органам державного управління інших рівнів</t>
  </si>
  <si>
    <t>1340</t>
  </si>
  <si>
    <t>Поточні трансферти населенню</t>
  </si>
  <si>
    <t>1341</t>
  </si>
  <si>
    <t>Виплата пенсій і допомоги</t>
  </si>
  <si>
    <t>1343</t>
  </si>
  <si>
    <t>Інші поточні трансферти населенню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</si>
  <si>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</si>
  <si>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</si>
  <si>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</si>
  <si>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</si>
  <si>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</si>
  <si>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</si>
  <si>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</si>
  <si>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</si>
  <si>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</si>
  <si>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</si>
  <si>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</si>
  <si>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</si>
  <si>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</si>
  <si>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2130</t>
  </si>
  <si>
    <t>Капітальний ремонт</t>
  </si>
  <si>
    <t>2133</t>
  </si>
  <si>
    <t>Капітальний ремонт інших об`єктів</t>
  </si>
  <si>
    <t>2400</t>
  </si>
  <si>
    <t>Капітальні трансферти</t>
  </si>
  <si>
    <t>2410</t>
  </si>
  <si>
    <t>Капітальні трансферти підприємствам (установам, організаціям)</t>
  </si>
  <si>
    <t>2420</t>
  </si>
  <si>
    <t>Капітальні трансферти органам державного управління інших рівнів</t>
  </si>
  <si>
    <t>Капітальні видатків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</si>
  <si>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</si>
  <si>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</si>
  <si>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Всього:</t>
  </si>
  <si>
    <t>тис.грн.</t>
  </si>
  <si>
    <t>до рішення районної ради</t>
  </si>
  <si>
    <t>Додаток 2</t>
  </si>
  <si>
    <t>по видатках та кредитуванню за січень-червень 2011 року</t>
  </si>
  <si>
    <t>від 19 серпня 2011 року №1</t>
  </si>
  <si>
    <t>Керуюча справами виконавчого</t>
  </si>
  <si>
    <t>апарату районної ради</t>
  </si>
  <si>
    <t>Л.А.Кононенко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</si>
</sst>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4"/>
  <sheetViews>
    <sheetView tabSelected="1" view="pageBreakPreview" zoomScaleNormal="75" zoomScaleSheetLayoutView="100" zoomScalePageLayoutView="0" workbookViewId="0" topLeftCell="A1">
      <selection activeCell="B53" sqref="B53:C53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81</v>
      </c>
      <c r="F3" s="1"/>
    </row>
    <row r="4" spans="2:6" ht="12.75">
      <c r="B4" s="1"/>
      <c r="C4" s="1"/>
      <c r="D4" s="1"/>
      <c r="E4" s="1" t="s">
        <v>80</v>
      </c>
      <c r="F4" s="1"/>
    </row>
    <row r="5" spans="2:6" ht="12.75">
      <c r="B5" s="1"/>
      <c r="C5" s="1"/>
      <c r="D5" s="1"/>
      <c r="E5" s="1" t="s">
        <v>83</v>
      </c>
      <c r="F5" s="1"/>
    </row>
    <row r="6" spans="2:6" ht="12.75">
      <c r="B6" s="1"/>
      <c r="C6" s="1"/>
      <c r="D6" s="1"/>
      <c r="E6" s="1"/>
      <c r="F6" s="1"/>
    </row>
    <row r="7" spans="2:6" ht="15.75">
      <c r="B7" s="17" t="s">
        <v>76</v>
      </c>
      <c r="C7" s="17"/>
      <c r="D7" s="17"/>
      <c r="E7" s="17"/>
      <c r="F7" s="17"/>
    </row>
    <row r="8" spans="2:6" ht="15.75">
      <c r="B8" s="17" t="s">
        <v>82</v>
      </c>
      <c r="C8" s="17"/>
      <c r="D8" s="17"/>
      <c r="E8" s="17"/>
      <c r="F8" s="17"/>
    </row>
    <row r="9" spans="2:6" ht="15.75">
      <c r="B9" s="17" t="s">
        <v>77</v>
      </c>
      <c r="C9" s="17"/>
      <c r="D9" s="17"/>
      <c r="E9" s="17"/>
      <c r="F9" s="17"/>
    </row>
    <row r="10" spans="2:6" ht="12.75">
      <c r="B10" s="18" t="s">
        <v>79</v>
      </c>
      <c r="C10" s="18"/>
      <c r="D10" s="18"/>
      <c r="E10" s="18"/>
      <c r="F10" s="18"/>
    </row>
    <row r="11" spans="2:6" ht="14.25">
      <c r="B11" s="19" t="s">
        <v>57</v>
      </c>
      <c r="C11" s="21" t="s">
        <v>58</v>
      </c>
      <c r="D11" s="23" t="s">
        <v>59</v>
      </c>
      <c r="E11" s="23"/>
      <c r="F11" s="23"/>
    </row>
    <row r="12" spans="2:6" ht="45.75" customHeight="1">
      <c r="B12" s="20"/>
      <c r="C12" s="22"/>
      <c r="D12" s="2" t="s">
        <v>0</v>
      </c>
      <c r="E12" s="2" t="s">
        <v>54</v>
      </c>
      <c r="F12" s="3" t="s">
        <v>55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1</v>
      </c>
      <c r="C14" s="5" t="s">
        <v>56</v>
      </c>
      <c r="D14" s="6">
        <f>D15+D34</f>
        <v>55212.493</v>
      </c>
      <c r="E14" s="6">
        <f>E15+E34+0.001</f>
        <v>727.2830000000001</v>
      </c>
      <c r="F14" s="7">
        <f>D14+E14</f>
        <v>55939.776000000005</v>
      </c>
    </row>
    <row r="15" spans="2:6" ht="14.25">
      <c r="B15" s="4" t="s">
        <v>2</v>
      </c>
      <c r="C15" s="5" t="s">
        <v>3</v>
      </c>
      <c r="D15" s="6">
        <f>D16+D18+D19+D25+D26+D32</f>
        <v>33899.465000000004</v>
      </c>
      <c r="E15" s="6">
        <f>E16+E18+E19+E25+E26+E32</f>
        <v>708.9790000000002</v>
      </c>
      <c r="F15" s="7">
        <f aca="true" t="shared" si="0" ref="F15:F48">D15+E15</f>
        <v>34608.444</v>
      </c>
    </row>
    <row r="16" spans="2:6" ht="12.75">
      <c r="B16" s="8" t="s">
        <v>4</v>
      </c>
      <c r="C16" s="9" t="s">
        <v>5</v>
      </c>
      <c r="D16" s="10">
        <v>20195.166</v>
      </c>
      <c r="E16" s="10">
        <v>61.309</v>
      </c>
      <c r="F16" s="10">
        <f t="shared" si="0"/>
        <v>20256.475000000002</v>
      </c>
    </row>
    <row r="17" spans="2:6" ht="12.75">
      <c r="B17" s="8" t="s">
        <v>6</v>
      </c>
      <c r="C17" s="9" t="s">
        <v>7</v>
      </c>
      <c r="D17" s="10">
        <v>20195.166</v>
      </c>
      <c r="E17" s="10">
        <v>61.309</v>
      </c>
      <c r="F17" s="10">
        <f t="shared" si="0"/>
        <v>20256.475000000002</v>
      </c>
    </row>
    <row r="18" spans="2:6" ht="12.75">
      <c r="B18" s="8" t="s">
        <v>8</v>
      </c>
      <c r="C18" s="9" t="s">
        <v>9</v>
      </c>
      <c r="D18" s="10">
        <v>7276.374</v>
      </c>
      <c r="E18" s="10">
        <v>22.411</v>
      </c>
      <c r="F18" s="10">
        <f t="shared" si="0"/>
        <v>7298.785</v>
      </c>
    </row>
    <row r="19" spans="2:6" ht="12.75">
      <c r="B19" s="8" t="s">
        <v>10</v>
      </c>
      <c r="C19" s="9" t="s">
        <v>11</v>
      </c>
      <c r="D19" s="10">
        <f>D20+D21+D22+D23+D24</f>
        <v>2952.997</v>
      </c>
      <c r="E19" s="10">
        <f>E20+E21+E22+E23+E24</f>
        <v>615.647</v>
      </c>
      <c r="F19" s="10">
        <f t="shared" si="0"/>
        <v>3568.644</v>
      </c>
    </row>
    <row r="20" spans="2:6" ht="12.75">
      <c r="B20" s="8" t="s">
        <v>12</v>
      </c>
      <c r="C20" s="9" t="s">
        <v>13</v>
      </c>
      <c r="D20" s="10">
        <v>750.218</v>
      </c>
      <c r="E20" s="10">
        <v>149.996</v>
      </c>
      <c r="F20" s="10">
        <f t="shared" si="0"/>
        <v>900.2139999999999</v>
      </c>
    </row>
    <row r="21" spans="2:6" ht="12.75">
      <c r="B21" s="8" t="s">
        <v>14</v>
      </c>
      <c r="C21" s="9" t="s">
        <v>15</v>
      </c>
      <c r="D21" s="10">
        <v>599.277</v>
      </c>
      <c r="E21" s="10">
        <v>59.207</v>
      </c>
      <c r="F21" s="10">
        <f t="shared" si="0"/>
        <v>658.484</v>
      </c>
    </row>
    <row r="22" spans="2:6" ht="12.75">
      <c r="B22" s="8" t="s">
        <v>16</v>
      </c>
      <c r="C22" s="9" t="s">
        <v>17</v>
      </c>
      <c r="D22" s="10">
        <v>1149.01</v>
      </c>
      <c r="E22" s="10">
        <v>304.237</v>
      </c>
      <c r="F22" s="10">
        <f t="shared" si="0"/>
        <v>1453.247</v>
      </c>
    </row>
    <row r="23" spans="2:6" ht="12.75">
      <c r="B23" s="8" t="s">
        <v>18</v>
      </c>
      <c r="C23" s="9" t="s">
        <v>19</v>
      </c>
      <c r="D23" s="10">
        <v>430.31</v>
      </c>
      <c r="E23" s="10">
        <v>89.431</v>
      </c>
      <c r="F23" s="10">
        <f t="shared" si="0"/>
        <v>519.741</v>
      </c>
    </row>
    <row r="24" spans="2:6" ht="12.75">
      <c r="B24" s="8" t="s">
        <v>20</v>
      </c>
      <c r="C24" s="9" t="s">
        <v>21</v>
      </c>
      <c r="D24" s="10">
        <v>24.182</v>
      </c>
      <c r="E24" s="10">
        <v>12.776</v>
      </c>
      <c r="F24" s="10">
        <f t="shared" si="0"/>
        <v>36.958</v>
      </c>
    </row>
    <row r="25" spans="2:6" ht="12.75">
      <c r="B25" s="8" t="s">
        <v>22</v>
      </c>
      <c r="C25" s="9" t="s">
        <v>23</v>
      </c>
      <c r="D25" s="10">
        <v>106.4</v>
      </c>
      <c r="E25" s="10">
        <v>1.288</v>
      </c>
      <c r="F25" s="10">
        <f t="shared" si="0"/>
        <v>107.688</v>
      </c>
    </row>
    <row r="26" spans="2:6" ht="12.75">
      <c r="B26" s="8" t="s">
        <v>24</v>
      </c>
      <c r="C26" s="9" t="s">
        <v>25</v>
      </c>
      <c r="D26" s="10">
        <f>D27+D28+D29+D30+D31</f>
        <v>3297.0090000000005</v>
      </c>
      <c r="E26" s="10">
        <f>E27+E28+E29+E30+E31</f>
        <v>7.724</v>
      </c>
      <c r="F26" s="10">
        <f t="shared" si="0"/>
        <v>3304.7330000000006</v>
      </c>
    </row>
    <row r="27" spans="2:6" ht="12.75">
      <c r="B27" s="8" t="s">
        <v>26</v>
      </c>
      <c r="C27" s="9" t="s">
        <v>27</v>
      </c>
      <c r="D27" s="10">
        <v>65.733</v>
      </c>
      <c r="E27" s="10">
        <v>0</v>
      </c>
      <c r="F27" s="10">
        <f t="shared" si="0"/>
        <v>65.733</v>
      </c>
    </row>
    <row r="28" spans="2:6" ht="12.75">
      <c r="B28" s="8" t="s">
        <v>28</v>
      </c>
      <c r="C28" s="9" t="s">
        <v>29</v>
      </c>
      <c r="D28" s="10">
        <v>641.527</v>
      </c>
      <c r="E28" s="10">
        <v>1.901</v>
      </c>
      <c r="F28" s="10">
        <f t="shared" si="0"/>
        <v>643.428</v>
      </c>
    </row>
    <row r="29" spans="2:6" ht="12.75">
      <c r="B29" s="8" t="s">
        <v>30</v>
      </c>
      <c r="C29" s="9" t="s">
        <v>31</v>
      </c>
      <c r="D29" s="10">
        <v>2573.916</v>
      </c>
      <c r="E29" s="10">
        <v>2.19</v>
      </c>
      <c r="F29" s="10">
        <f t="shared" si="0"/>
        <v>2576.106</v>
      </c>
    </row>
    <row r="30" spans="2:6" ht="12.75">
      <c r="B30" s="8" t="s">
        <v>32</v>
      </c>
      <c r="C30" s="9" t="s">
        <v>33</v>
      </c>
      <c r="D30" s="10">
        <v>15.833</v>
      </c>
      <c r="E30" s="10">
        <v>0.624</v>
      </c>
      <c r="F30" s="10">
        <f t="shared" si="0"/>
        <v>16.457</v>
      </c>
    </row>
    <row r="31" spans="2:6" ht="12.75">
      <c r="B31" s="8" t="s">
        <v>34</v>
      </c>
      <c r="C31" s="9" t="s">
        <v>35</v>
      </c>
      <c r="D31" s="10">
        <v>0</v>
      </c>
      <c r="E31" s="10">
        <v>3.009</v>
      </c>
      <c r="F31" s="10">
        <f t="shared" si="0"/>
        <v>3.009</v>
      </c>
    </row>
    <row r="32" spans="2:6" ht="12.75">
      <c r="B32" s="8" t="s">
        <v>36</v>
      </c>
      <c r="C32" s="9" t="s">
        <v>37</v>
      </c>
      <c r="D32" s="10">
        <v>71.519</v>
      </c>
      <c r="E32" s="10">
        <v>0.6</v>
      </c>
      <c r="F32" s="10">
        <f t="shared" si="0"/>
        <v>72.119</v>
      </c>
    </row>
    <row r="33" spans="2:6" ht="12.75">
      <c r="B33" s="8" t="s">
        <v>38</v>
      </c>
      <c r="C33" s="9" t="s">
        <v>39</v>
      </c>
      <c r="D33" s="10">
        <v>71.519</v>
      </c>
      <c r="E33" s="10">
        <v>0.6</v>
      </c>
      <c r="F33" s="10">
        <f t="shared" si="0"/>
        <v>72.119</v>
      </c>
    </row>
    <row r="34" spans="2:6" ht="14.25">
      <c r="B34" s="4" t="s">
        <v>40</v>
      </c>
      <c r="C34" s="5" t="s">
        <v>41</v>
      </c>
      <c r="D34" s="6">
        <f>D35+D36+D37</f>
        <v>21313.028</v>
      </c>
      <c r="E34" s="6">
        <v>18.303</v>
      </c>
      <c r="F34" s="6">
        <f t="shared" si="0"/>
        <v>21331.331</v>
      </c>
    </row>
    <row r="35" spans="2:6" ht="12.75">
      <c r="B35" s="8" t="s">
        <v>42</v>
      </c>
      <c r="C35" s="9" t="s">
        <v>43</v>
      </c>
      <c r="D35" s="10">
        <v>233.871</v>
      </c>
      <c r="E35" s="10">
        <v>0</v>
      </c>
      <c r="F35" s="10">
        <f t="shared" si="0"/>
        <v>233.871</v>
      </c>
    </row>
    <row r="36" spans="2:6" ht="12.75">
      <c r="B36" s="8" t="s">
        <v>44</v>
      </c>
      <c r="C36" s="9" t="s">
        <v>45</v>
      </c>
      <c r="D36" s="10">
        <v>2765.875</v>
      </c>
      <c r="E36" s="10">
        <v>18.303</v>
      </c>
      <c r="F36" s="10">
        <f t="shared" si="0"/>
        <v>2784.178</v>
      </c>
    </row>
    <row r="37" spans="2:6" ht="12.75">
      <c r="B37" s="8" t="s">
        <v>46</v>
      </c>
      <c r="C37" s="9" t="s">
        <v>47</v>
      </c>
      <c r="D37" s="10">
        <f>D38+D39</f>
        <v>18313.282</v>
      </c>
      <c r="E37" s="10">
        <v>0</v>
      </c>
      <c r="F37" s="10">
        <f t="shared" si="0"/>
        <v>18313.282</v>
      </c>
    </row>
    <row r="38" spans="2:6" ht="12.75">
      <c r="B38" s="8" t="s">
        <v>48</v>
      </c>
      <c r="C38" s="9" t="s">
        <v>49</v>
      </c>
      <c r="D38" s="10">
        <v>1.608</v>
      </c>
      <c r="E38" s="10">
        <v>0</v>
      </c>
      <c r="F38" s="10">
        <f t="shared" si="0"/>
        <v>1.608</v>
      </c>
    </row>
    <row r="39" spans="2:6" ht="12.75">
      <c r="B39" s="8" t="s">
        <v>50</v>
      </c>
      <c r="C39" s="9" t="s">
        <v>51</v>
      </c>
      <c r="D39" s="10">
        <v>18311.674</v>
      </c>
      <c r="E39" s="10">
        <v>0</v>
      </c>
      <c r="F39" s="10">
        <f t="shared" si="0"/>
        <v>18311.674</v>
      </c>
    </row>
    <row r="40" spans="2:6" ht="14.25">
      <c r="B40" s="4" t="s">
        <v>60</v>
      </c>
      <c r="C40" s="5" t="s">
        <v>75</v>
      </c>
      <c r="D40" s="6">
        <v>0</v>
      </c>
      <c r="E40" s="6">
        <f>E42+E43+E45</f>
        <v>219.721</v>
      </c>
      <c r="F40" s="6">
        <f t="shared" si="0"/>
        <v>219.721</v>
      </c>
    </row>
    <row r="41" spans="2:6" ht="12.75">
      <c r="B41" s="8" t="s">
        <v>61</v>
      </c>
      <c r="C41" s="9" t="s">
        <v>62</v>
      </c>
      <c r="D41" s="10">
        <v>0</v>
      </c>
      <c r="E41" s="10">
        <f>E42+E43</f>
        <v>218.471</v>
      </c>
      <c r="F41" s="10">
        <f t="shared" si="0"/>
        <v>218.471</v>
      </c>
    </row>
    <row r="42" spans="2:6" ht="23.25" customHeight="1">
      <c r="B42" s="8" t="s">
        <v>63</v>
      </c>
      <c r="C42" s="11" t="s">
        <v>64</v>
      </c>
      <c r="D42" s="12">
        <v>0</v>
      </c>
      <c r="E42" s="10">
        <v>168.471</v>
      </c>
      <c r="F42" s="10">
        <f t="shared" si="0"/>
        <v>168.471</v>
      </c>
    </row>
    <row r="43" spans="2:6" ht="12.75">
      <c r="B43" s="8" t="s">
        <v>65</v>
      </c>
      <c r="C43" s="9" t="s">
        <v>66</v>
      </c>
      <c r="D43" s="12">
        <v>0</v>
      </c>
      <c r="E43" s="10">
        <v>50</v>
      </c>
      <c r="F43" s="10">
        <f t="shared" si="0"/>
        <v>50</v>
      </c>
    </row>
    <row r="44" spans="2:6" ht="12.75">
      <c r="B44" s="8" t="s">
        <v>67</v>
      </c>
      <c r="C44" s="9" t="s">
        <v>68</v>
      </c>
      <c r="D44" s="12">
        <v>0</v>
      </c>
      <c r="E44" s="10">
        <v>50</v>
      </c>
      <c r="F44" s="10">
        <f t="shared" si="0"/>
        <v>50</v>
      </c>
    </row>
    <row r="45" spans="2:6" ht="12.75">
      <c r="B45" s="8" t="s">
        <v>69</v>
      </c>
      <c r="C45" s="9" t="s">
        <v>70</v>
      </c>
      <c r="D45" s="12">
        <v>0</v>
      </c>
      <c r="E45" s="10">
        <v>1.25</v>
      </c>
      <c r="F45" s="10">
        <f t="shared" si="0"/>
        <v>1.25</v>
      </c>
    </row>
    <row r="46" spans="2:6" ht="25.5">
      <c r="B46" s="8" t="s">
        <v>71</v>
      </c>
      <c r="C46" s="11" t="s">
        <v>72</v>
      </c>
      <c r="D46" s="12">
        <v>0</v>
      </c>
      <c r="E46" s="10">
        <v>1.25</v>
      </c>
      <c r="F46" s="10">
        <f t="shared" si="0"/>
        <v>1.25</v>
      </c>
    </row>
    <row r="47" spans="2:6" ht="25.5">
      <c r="B47" s="8" t="s">
        <v>73</v>
      </c>
      <c r="C47" s="11" t="s">
        <v>74</v>
      </c>
      <c r="D47" s="12">
        <v>0</v>
      </c>
      <c r="E47" s="10">
        <v>0</v>
      </c>
      <c r="F47" s="12">
        <f t="shared" si="0"/>
        <v>0</v>
      </c>
    </row>
    <row r="48" spans="2:6" ht="14.25">
      <c r="B48" s="4" t="s">
        <v>52</v>
      </c>
      <c r="C48" s="5" t="s">
        <v>53</v>
      </c>
      <c r="D48" s="7">
        <v>0</v>
      </c>
      <c r="E48" s="7">
        <v>0</v>
      </c>
      <c r="F48" s="7">
        <f t="shared" si="0"/>
        <v>0</v>
      </c>
    </row>
    <row r="49" spans="2:6" ht="12.75">
      <c r="B49" s="1"/>
      <c r="C49" s="1"/>
      <c r="D49" s="1"/>
      <c r="E49" s="1"/>
      <c r="F49" s="1"/>
    </row>
    <row r="50" spans="2:6" ht="15.75">
      <c r="B50" s="1"/>
      <c r="C50" s="13" t="s">
        <v>78</v>
      </c>
      <c r="D50" s="14">
        <f>D40+D14</f>
        <v>55212.493</v>
      </c>
      <c r="E50" s="14">
        <f>E40+E14</f>
        <v>947.0040000000001</v>
      </c>
      <c r="F50" s="14">
        <f>F14+F40+F48</f>
        <v>56159.497</v>
      </c>
    </row>
    <row r="51" spans="2:6" ht="12.75">
      <c r="B51" s="1"/>
      <c r="C51" s="1"/>
      <c r="D51" s="1"/>
      <c r="E51" s="1"/>
      <c r="F51" s="1"/>
    </row>
    <row r="52" spans="2:6" ht="15.75">
      <c r="B52" s="24" t="s">
        <v>84</v>
      </c>
      <c r="C52" s="15"/>
      <c r="D52" s="1"/>
      <c r="E52" s="16"/>
      <c r="F52" s="16"/>
    </row>
    <row r="53" spans="2:6" ht="15.75">
      <c r="B53" s="24" t="s">
        <v>85</v>
      </c>
      <c r="C53" s="15"/>
      <c r="D53" s="1"/>
      <c r="E53" s="25" t="s">
        <v>86</v>
      </c>
      <c r="F53" s="1"/>
    </row>
    <row r="54" spans="2:6" ht="12.75">
      <c r="B54" s="1"/>
      <c r="C54" s="1"/>
      <c r="D54" s="1"/>
      <c r="E54" s="1"/>
      <c r="F54" s="1"/>
    </row>
  </sheetData>
  <sheetProtection/>
  <mergeCells count="10">
    <mergeCell ref="B52:C52"/>
    <mergeCell ref="B53:C53"/>
    <mergeCell ref="E52:F52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2011-08-22T11:11:40Z</cp:lastPrinted>
  <dcterms:created xsi:type="dcterms:W3CDTF">2011-04-13T11:59:21Z</dcterms:created>
  <dcterms:modified xsi:type="dcterms:W3CDTF">2011-08-22T11:11:42Z</dcterms:modified>
  <cp:category/>
  <cp:version/>
  <cp:contentType/>
  <cp:contentStatus/>
</cp:coreProperties>
</file>