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<sst xmlns="http://schemas.openxmlformats.org/spreadsheetml/2006/main" count="48" uniqueCount="44">
  <si>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Додаток 1</t>
  </si>
  <si>
    <t>тис.грн.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</si>
  <si>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</si>
  <si>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</si>
  <si>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</si>
  <si>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</si>
  <si>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</si>
  <si>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</si>
  <si>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Офіційні трансферти</t>
  </si>
  <si>
    <t>Від органів державного управління</t>
  </si>
  <si>
    <t>Субвенції</t>
  </si>
  <si>
    <t>Субвенція на проведення видатків місцевих бюджетів, що не враховуються при визначенні обсягу міжбюджетних трансфертів</t>
  </si>
  <si>
    <t xml:space="preserve">від              2011 № _______ </t>
  </si>
  <si>
    <t>Зміни до доходів районного бюджету  на 2011 рік</t>
  </si>
  <si>
    <t>субвенція з сільських бюджетів на виконання  власних повноважень щодо виконання районних програм</t>
  </si>
  <si>
    <t>Дотації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</si>
  <si>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</si>
  <si>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</si>
  <si>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Інші субвенції</t>
  </si>
  <si>
    <t>Субвенція на проведення видатків місцевих бюджетів, що враховуються при визначенні обсягу міжбюджетних трансфертів</t>
  </si>
  <si>
    <t>Всього доходів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</si>
  <si>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</si>
  <si>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обласного бюджету на виплату допомоги малозабезпеченій особі, яка проживає разом з інвалідом І чи ІІ групи внаслідок психічного розладу, на догляд за ним</t>
  </si>
  <si>
    <t>в тому числі:</t>
  </si>
  <si>
    <t>субвенція з обласного бюджету на виконання депутатами обласної ради доручень виборців відповідно до програм, затверджених обласною радою</t>
  </si>
  <si>
    <t xml:space="preserve">субвенція з обласного цільового фонду охорони навколишнього природного середовища на здійснення природоохоронних заходів (створення захисних лісових насаджень на території області) 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</si>
  <si>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</si>
  <si>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</si>
  <si>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 на доходи фізичних осіб</t>
  </si>
  <si>
    <t>Податок на доходи найманих працівників</t>
  </si>
  <si>
    <t>Разом доходів</t>
  </si>
  <si>
    <t>до рішення _районної_ ради</t>
  </si>
  <si>
    <t>Податок на доходи фізичних осіб-суб"єктів підприємницької діяльності і незалежної професійної діяльності</t>
  </si>
  <si>
    <t>Податок на доходи фізичних осіб - військовослужбовців та осіб рядового і начальницького складу</t>
  </si>
  <si>
    <t>Податок на доходи фізичних осіб на дивіденти та роялті</t>
  </si>
  <si>
    <t>Фіксований податок на доходи фізичних осіб від зайняття підприємницької діяльності, нарахований до 1 січня 2011 року</t>
  </si>
  <si>
    <t>Податок на доходи фізичних осіб від продажу рухомого майна та надання рухомого майна в оренду (  суборенду)</t>
  </si>
  <si>
    <t>Неподаткові надходження</t>
  </si>
  <si>
    <t>Інші неподаткові надходження</t>
  </si>
  <si>
    <t xml:space="preserve">Інші надходження </t>
  </si>
  <si>
    <t xml:space="preserve">Субвенція з державного бюджету місцевим бюджетам на надання  пільг та житлових субсидій населенню на придбання твердого та рідкого пічного побутового палива і скрапленого газу    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</si>
  <si>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</si>
  <si>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Керуюча справами виконавчого апарату районної ради</t>
  </si>
  <si>
    <t>Л.А. Кононенко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</si>
</sst>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 readingOrder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 horizontal="center" vertical="top"/>
    </xf>
    <xf numFmtId="164" fontId="18" fillId="0" borderId="0" xfId="0" applyNumberFormat="1" applyFont="1" applyFill="1" applyAlignment="1">
      <alignment horizontal="center" vertical="top"/>
    </xf>
    <xf numFmtId="164" fontId="19" fillId="0" borderId="0" xfId="0" applyNumberFormat="1" applyFont="1" applyAlignment="1">
      <alignment/>
    </xf>
    <xf numFmtId="0" fontId="4" fillId="0" borderId="0" xfId="0" applyNumberFormat="1" applyFont="1" applyAlignment="1">
      <alignment horizontal="justify" vertical="top" wrapText="1" readingOrder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workbookViewId="0" topLeftCell="A37">
      <selection activeCell="I51" sqref="I51"/>
    </sheetView>
  </sheetViews>
  <sheetFormatPr defaultColWidth="9.00390625" defaultRowHeight="12.75"/>
  <cols>
    <col min="1" max="1" width="11.25390625" style="0" customWidth="1"/>
    <col min="2" max="2" width="50.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2" spans="1:7" ht="15.75">
      <c r="A2" s="6"/>
      <c r="B2" s="6"/>
      <c r="C2" s="6"/>
      <c r="D2" s="6"/>
      <c r="E2" s="8" t="s">
        <v>0</v>
      </c>
      <c r="F2" s="8"/>
      <c r="G2" s="6"/>
    </row>
    <row r="3" spans="1:7" ht="15.75">
      <c r="A3" s="6"/>
      <c r="B3" s="6"/>
      <c r="C3" s="6"/>
      <c r="D3" s="6"/>
      <c r="E3" s="8" t="s">
        <v>31</v>
      </c>
      <c r="F3" s="8"/>
      <c r="G3" s="6"/>
    </row>
    <row r="4" spans="1:7" ht="15.75">
      <c r="A4" s="6"/>
      <c r="B4" s="6"/>
      <c r="C4" s="6"/>
      <c r="D4" s="6"/>
      <c r="E4" s="8" t="s">
        <v>12</v>
      </c>
      <c r="F4" s="8"/>
      <c r="G4" s="6"/>
    </row>
    <row r="5" spans="1:7" ht="20.25">
      <c r="A5" s="38" t="s">
        <v>13</v>
      </c>
      <c r="B5" s="39"/>
      <c r="C5" s="39"/>
      <c r="D5" s="39"/>
      <c r="E5" s="39"/>
      <c r="F5" s="39"/>
      <c r="G5" s="6"/>
    </row>
    <row r="6" spans="1:7" ht="12.75">
      <c r="A6" s="6"/>
      <c r="B6" s="6"/>
      <c r="C6" s="6"/>
      <c r="D6" s="6"/>
      <c r="E6" s="6"/>
      <c r="F6" s="7" t="s">
        <v>1</v>
      </c>
      <c r="G6" s="6"/>
    </row>
    <row r="7" spans="1:11" ht="15.75">
      <c r="A7" s="40" t="s">
        <v>2</v>
      </c>
      <c r="B7" s="40" t="s">
        <v>3</v>
      </c>
      <c r="C7" s="40" t="s">
        <v>4</v>
      </c>
      <c r="D7" s="40" t="s">
        <v>5</v>
      </c>
      <c r="E7" s="40"/>
      <c r="F7" s="42" t="s">
        <v>6</v>
      </c>
      <c r="G7" s="1"/>
      <c r="H7" s="1"/>
      <c r="I7" s="1"/>
      <c r="J7" s="1"/>
      <c r="K7" s="1"/>
    </row>
    <row r="8" spans="1:11" ht="12.75">
      <c r="A8" s="40"/>
      <c r="B8" s="40"/>
      <c r="C8" s="40"/>
      <c r="D8" s="40" t="s">
        <v>6</v>
      </c>
      <c r="E8" s="41" t="s">
        <v>7</v>
      </c>
      <c r="F8" s="42"/>
      <c r="G8" s="1"/>
      <c r="H8" s="1"/>
      <c r="I8" s="1"/>
      <c r="J8" s="1"/>
      <c r="K8" s="1"/>
    </row>
    <row r="9" spans="1:11" ht="12.75">
      <c r="A9" s="40"/>
      <c r="B9" s="40"/>
      <c r="C9" s="40"/>
      <c r="D9" s="40"/>
      <c r="E9" s="41"/>
      <c r="F9" s="42"/>
      <c r="G9" s="1"/>
      <c r="H9" s="1"/>
      <c r="I9" s="1"/>
      <c r="J9" s="1"/>
      <c r="K9" s="1"/>
    </row>
    <row r="10" spans="1:11" ht="15.75">
      <c r="A10" s="9">
        <v>1</v>
      </c>
      <c r="B10" s="9">
        <v>2</v>
      </c>
      <c r="C10" s="22">
        <v>3</v>
      </c>
      <c r="D10" s="22">
        <v>4</v>
      </c>
      <c r="E10" s="23">
        <v>5</v>
      </c>
      <c r="F10" s="24">
        <v>6</v>
      </c>
      <c r="G10" s="1"/>
      <c r="H10" s="1"/>
      <c r="I10" s="1"/>
      <c r="J10" s="1"/>
      <c r="K10" s="1"/>
    </row>
    <row r="11" spans="1:11" ht="18.75">
      <c r="A11" s="20">
        <v>10000000</v>
      </c>
      <c r="B11" s="21" t="s">
        <v>26</v>
      </c>
      <c r="C11" s="26">
        <f>C12</f>
        <v>540.208</v>
      </c>
      <c r="D11" s="26">
        <f aca="true" t="shared" si="0" ref="D11:E13">D12</f>
        <v>0</v>
      </c>
      <c r="E11" s="26">
        <f t="shared" si="0"/>
        <v>0</v>
      </c>
      <c r="F11" s="27">
        <f>C11+D11</f>
        <v>540.208</v>
      </c>
      <c r="G11" s="1"/>
      <c r="H11" s="1"/>
      <c r="I11" s="1"/>
      <c r="J11" s="1"/>
      <c r="K11" s="1"/>
    </row>
    <row r="12" spans="1:11" ht="31.5">
      <c r="A12" s="2">
        <v>11000000</v>
      </c>
      <c r="B12" s="2" t="s">
        <v>27</v>
      </c>
      <c r="C12" s="28">
        <f>C13</f>
        <v>540.208</v>
      </c>
      <c r="D12" s="28">
        <f t="shared" si="0"/>
        <v>0</v>
      </c>
      <c r="E12" s="28">
        <f t="shared" si="0"/>
        <v>0</v>
      </c>
      <c r="F12" s="29">
        <f>C12+D12</f>
        <v>540.208</v>
      </c>
      <c r="G12" s="1"/>
      <c r="H12" s="1"/>
      <c r="I12" s="1"/>
      <c r="J12" s="1"/>
      <c r="K12" s="1"/>
    </row>
    <row r="13" spans="1:11" ht="18.75">
      <c r="A13" s="2">
        <v>11010000</v>
      </c>
      <c r="B13" s="2" t="s">
        <v>28</v>
      </c>
      <c r="C13" s="28">
        <f>C14+C15+C16+C17+C18+C19</f>
        <v>540.208</v>
      </c>
      <c r="D13" s="28">
        <f t="shared" si="0"/>
        <v>0</v>
      </c>
      <c r="E13" s="28">
        <f t="shared" si="0"/>
        <v>0</v>
      </c>
      <c r="F13" s="29">
        <f>C13+D13</f>
        <v>540.208</v>
      </c>
      <c r="G13" s="1"/>
      <c r="H13" s="1"/>
      <c r="I13" s="1"/>
      <c r="J13" s="1"/>
      <c r="K13" s="1"/>
    </row>
    <row r="14" spans="1:11" ht="18.75">
      <c r="A14" s="2">
        <v>11010100</v>
      </c>
      <c r="B14" s="2" t="s">
        <v>29</v>
      </c>
      <c r="C14" s="28">
        <v>482.069</v>
      </c>
      <c r="D14" s="28"/>
      <c r="E14" s="28"/>
      <c r="F14" s="29">
        <f>C14+D14</f>
        <v>482.069</v>
      </c>
      <c r="G14" s="1"/>
      <c r="H14" s="1"/>
      <c r="I14" s="1"/>
      <c r="J14" s="1"/>
      <c r="K14" s="1"/>
    </row>
    <row r="15" spans="1:11" ht="47.25">
      <c r="A15" s="2">
        <v>11010200</v>
      </c>
      <c r="B15" s="2" t="s">
        <v>32</v>
      </c>
      <c r="C15" s="28">
        <v>12.386</v>
      </c>
      <c r="D15" s="28"/>
      <c r="E15" s="28"/>
      <c r="F15" s="29">
        <f aca="true" t="shared" si="1" ref="F15:F23">C15+D15</f>
        <v>12.386</v>
      </c>
      <c r="G15" s="1"/>
      <c r="H15" s="1"/>
      <c r="I15" s="1"/>
      <c r="J15" s="1"/>
      <c r="K15" s="1"/>
    </row>
    <row r="16" spans="1:11" ht="31.5">
      <c r="A16" s="2">
        <v>11010300</v>
      </c>
      <c r="B16" s="2" t="s">
        <v>34</v>
      </c>
      <c r="C16" s="28">
        <v>22.209</v>
      </c>
      <c r="D16" s="28"/>
      <c r="E16" s="28"/>
      <c r="F16" s="29">
        <f t="shared" si="1"/>
        <v>22.209</v>
      </c>
      <c r="G16" s="1"/>
      <c r="H16" s="1"/>
      <c r="I16" s="1"/>
      <c r="J16" s="1"/>
      <c r="K16" s="1"/>
    </row>
    <row r="17" spans="1:11" ht="47.25">
      <c r="A17" s="2">
        <v>11010400</v>
      </c>
      <c r="B17" s="2" t="s">
        <v>35</v>
      </c>
      <c r="C17" s="28">
        <v>3.211</v>
      </c>
      <c r="D17" s="28"/>
      <c r="E17" s="28"/>
      <c r="F17" s="29">
        <f t="shared" si="1"/>
        <v>3.211</v>
      </c>
      <c r="G17" s="1"/>
      <c r="H17" s="1"/>
      <c r="I17" s="1"/>
      <c r="J17" s="1"/>
      <c r="K17" s="1"/>
    </row>
    <row r="18" spans="1:11" ht="47.25">
      <c r="A18" s="2">
        <v>11010800</v>
      </c>
      <c r="B18" s="2" t="s">
        <v>33</v>
      </c>
      <c r="C18" s="28">
        <v>15.538</v>
      </c>
      <c r="D18" s="28"/>
      <c r="E18" s="28"/>
      <c r="F18" s="29">
        <f t="shared" si="1"/>
        <v>15.538</v>
      </c>
      <c r="G18" s="1"/>
      <c r="H18" s="1"/>
      <c r="I18" s="1"/>
      <c r="J18" s="1"/>
      <c r="K18" s="1"/>
    </row>
    <row r="19" spans="1:11" ht="47.25">
      <c r="A19" s="2">
        <v>11011300</v>
      </c>
      <c r="B19" s="2" t="s">
        <v>36</v>
      </c>
      <c r="C19" s="28">
        <v>4.795</v>
      </c>
      <c r="D19" s="28"/>
      <c r="E19" s="28"/>
      <c r="F19" s="29">
        <f t="shared" si="1"/>
        <v>4.795</v>
      </c>
      <c r="G19" s="1"/>
      <c r="H19" s="1"/>
      <c r="I19" s="1"/>
      <c r="J19" s="1"/>
      <c r="K19" s="1"/>
    </row>
    <row r="20" spans="1:11" ht="18.75">
      <c r="A20" s="20">
        <v>20000000</v>
      </c>
      <c r="B20" s="21" t="s">
        <v>37</v>
      </c>
      <c r="C20" s="28">
        <f>C21</f>
        <v>23.478</v>
      </c>
      <c r="D20" s="28"/>
      <c r="E20" s="28"/>
      <c r="F20" s="29">
        <f t="shared" si="1"/>
        <v>23.478</v>
      </c>
      <c r="G20" s="1"/>
      <c r="H20" s="1"/>
      <c r="I20" s="1"/>
      <c r="J20" s="1"/>
      <c r="K20" s="1"/>
    </row>
    <row r="21" spans="1:11" ht="18.75">
      <c r="A21" s="2">
        <v>24000000</v>
      </c>
      <c r="B21" s="2" t="s">
        <v>38</v>
      </c>
      <c r="C21" s="28">
        <f>C22</f>
        <v>23.478</v>
      </c>
      <c r="D21" s="28"/>
      <c r="E21" s="28"/>
      <c r="F21" s="29">
        <f t="shared" si="1"/>
        <v>23.478</v>
      </c>
      <c r="G21" s="1"/>
      <c r="H21" s="1"/>
      <c r="I21" s="1"/>
      <c r="J21" s="1"/>
      <c r="K21" s="1"/>
    </row>
    <row r="22" spans="1:11" ht="18.75">
      <c r="A22" s="2">
        <v>24060000</v>
      </c>
      <c r="B22" s="2" t="s">
        <v>39</v>
      </c>
      <c r="C22" s="28">
        <f>C23</f>
        <v>23.478</v>
      </c>
      <c r="D22" s="28"/>
      <c r="E22" s="28"/>
      <c r="F22" s="29">
        <f t="shared" si="1"/>
        <v>23.478</v>
      </c>
      <c r="G22" s="1"/>
      <c r="H22" s="1"/>
      <c r="I22" s="1"/>
      <c r="J22" s="1"/>
      <c r="K22" s="1"/>
    </row>
    <row r="23" spans="1:11" ht="18.75">
      <c r="A23" s="2">
        <v>24060300</v>
      </c>
      <c r="B23" s="2" t="s">
        <v>39</v>
      </c>
      <c r="C23" s="28">
        <f>26.478-3</f>
        <v>23.478</v>
      </c>
      <c r="D23" s="28"/>
      <c r="E23" s="28"/>
      <c r="F23" s="29">
        <f t="shared" si="1"/>
        <v>23.478</v>
      </c>
      <c r="G23" s="1"/>
      <c r="H23" s="1"/>
      <c r="I23" s="1"/>
      <c r="J23" s="1"/>
      <c r="K23" s="1"/>
    </row>
    <row r="24" spans="1:11" ht="18.75">
      <c r="A24" s="25"/>
      <c r="B24" s="20" t="s">
        <v>30</v>
      </c>
      <c r="C24" s="26">
        <f>C11+C20</f>
        <v>563.6859999999999</v>
      </c>
      <c r="D24" s="26">
        <f>D11</f>
        <v>0</v>
      </c>
      <c r="E24" s="26">
        <f>E11</f>
        <v>0</v>
      </c>
      <c r="F24" s="26">
        <f>F11+F20</f>
        <v>563.6859999999999</v>
      </c>
      <c r="G24" s="1"/>
      <c r="H24" s="1"/>
      <c r="I24" s="1"/>
      <c r="J24" s="1"/>
      <c r="K24" s="1"/>
    </row>
    <row r="25" spans="1:6" ht="18.75">
      <c r="A25" s="10">
        <v>40000000</v>
      </c>
      <c r="B25" s="11" t="s">
        <v>8</v>
      </c>
      <c r="C25" s="30">
        <f>C26</f>
        <v>1475.5529999999999</v>
      </c>
      <c r="D25" s="30">
        <f>D26</f>
        <v>42.6</v>
      </c>
      <c r="E25" s="30">
        <f>E26</f>
        <v>0</v>
      </c>
      <c r="F25" s="31">
        <f>C25+D25</f>
        <v>1518.1529999999998</v>
      </c>
    </row>
    <row r="26" spans="1:6" ht="18.75">
      <c r="A26" s="10">
        <v>41000000</v>
      </c>
      <c r="B26" s="11" t="s">
        <v>9</v>
      </c>
      <c r="C26" s="30">
        <f>C27+C31</f>
        <v>1475.5529999999999</v>
      </c>
      <c r="D26" s="30">
        <f>D27+D31</f>
        <v>42.6</v>
      </c>
      <c r="E26" s="30">
        <f>E27+E31</f>
        <v>0</v>
      </c>
      <c r="F26" s="31">
        <f>C26+D26</f>
        <v>1518.1529999999998</v>
      </c>
    </row>
    <row r="27" spans="1:6" ht="18.75">
      <c r="A27" s="10">
        <v>41020000</v>
      </c>
      <c r="B27" s="11" t="s">
        <v>15</v>
      </c>
      <c r="C27" s="30">
        <f>C28+C29+C30</f>
        <v>1375.8</v>
      </c>
      <c r="D27" s="30">
        <f>D28+D29+D30</f>
        <v>0</v>
      </c>
      <c r="E27" s="30">
        <f>E28+E29+E30</f>
        <v>0</v>
      </c>
      <c r="F27" s="31">
        <v>1375.8</v>
      </c>
    </row>
    <row r="28" spans="1:6" ht="68.25" customHeight="1">
      <c r="A28" s="12">
        <v>41021100</v>
      </c>
      <c r="B28" s="18" t="s">
        <v>16</v>
      </c>
      <c r="C28" s="32">
        <v>87.2</v>
      </c>
      <c r="D28" s="32">
        <v>0</v>
      </c>
      <c r="E28" s="32">
        <v>0</v>
      </c>
      <c r="F28" s="32">
        <f aca="true" t="shared" si="2" ref="F28:F33">C28+D28</f>
        <v>87.2</v>
      </c>
    </row>
    <row r="29" spans="1:6" ht="160.5" customHeight="1">
      <c r="A29" s="12">
        <v>41021600</v>
      </c>
      <c r="B29" s="17" t="s">
        <v>21</v>
      </c>
      <c r="C29" s="32">
        <v>1283.6</v>
      </c>
      <c r="D29" s="33">
        <v>0</v>
      </c>
      <c r="E29" s="32">
        <v>0</v>
      </c>
      <c r="F29" s="32">
        <f t="shared" si="2"/>
        <v>1283.6</v>
      </c>
    </row>
    <row r="30" spans="1:6" ht="86.25" customHeight="1">
      <c r="A30" s="12">
        <v>41021700</v>
      </c>
      <c r="B30" s="13" t="s">
        <v>17</v>
      </c>
      <c r="C30" s="32">
        <v>5</v>
      </c>
      <c r="D30" s="32">
        <v>0</v>
      </c>
      <c r="E30" s="32">
        <v>0</v>
      </c>
      <c r="F30" s="32">
        <f t="shared" si="2"/>
        <v>5</v>
      </c>
    </row>
    <row r="31" spans="1:6" ht="18.75">
      <c r="A31" s="14">
        <v>41030000</v>
      </c>
      <c r="B31" s="15" t="s">
        <v>10</v>
      </c>
      <c r="C31" s="31">
        <f>C33+C38+C41+C32+C44</f>
        <v>99.75299999999999</v>
      </c>
      <c r="D31" s="31">
        <f>D33+D38+D41</f>
        <v>42.6</v>
      </c>
      <c r="E31" s="31">
        <f>E33+E38+E41</f>
        <v>0</v>
      </c>
      <c r="F31" s="31">
        <f t="shared" si="2"/>
        <v>142.35299999999998</v>
      </c>
    </row>
    <row r="32" spans="1:6" ht="72.75" customHeight="1">
      <c r="A32" s="12">
        <v>41031000</v>
      </c>
      <c r="B32" s="35" t="s">
        <v>40</v>
      </c>
      <c r="C32" s="32">
        <v>23.1</v>
      </c>
      <c r="D32" s="31"/>
      <c r="E32" s="31"/>
      <c r="F32" s="32">
        <f t="shared" si="2"/>
        <v>23.1</v>
      </c>
    </row>
    <row r="33" spans="1:6" ht="18.75">
      <c r="A33" s="12">
        <v>41035000</v>
      </c>
      <c r="B33" s="13" t="s">
        <v>18</v>
      </c>
      <c r="C33" s="31">
        <f>C35+C36</f>
        <v>40</v>
      </c>
      <c r="D33" s="31">
        <f>D35+D36</f>
        <v>42.6</v>
      </c>
      <c r="E33" s="31">
        <f>E35+E36</f>
        <v>0</v>
      </c>
      <c r="F33" s="31">
        <f t="shared" si="2"/>
        <v>82.6</v>
      </c>
    </row>
    <row r="34" spans="1:6" ht="18.75">
      <c r="A34" s="12"/>
      <c r="B34" s="13" t="s">
        <v>23</v>
      </c>
      <c r="C34" s="32"/>
      <c r="D34" s="32"/>
      <c r="E34" s="32"/>
      <c r="F34" s="32"/>
    </row>
    <row r="35" spans="1:6" ht="66" customHeight="1">
      <c r="A35" s="12"/>
      <c r="B35" s="13" t="s">
        <v>24</v>
      </c>
      <c r="C35" s="32">
        <v>40</v>
      </c>
      <c r="D35" s="32"/>
      <c r="E35" s="32"/>
      <c r="F35" s="32">
        <f>C35+D35</f>
        <v>40</v>
      </c>
    </row>
    <row r="36" spans="1:6" ht="67.5" customHeight="1">
      <c r="A36" s="12"/>
      <c r="B36" s="13" t="s">
        <v>25</v>
      </c>
      <c r="C36" s="32"/>
      <c r="D36" s="32">
        <v>42.6</v>
      </c>
      <c r="E36" s="32"/>
      <c r="F36" s="32">
        <f>C36+D36</f>
        <v>42.6</v>
      </c>
    </row>
    <row r="37" spans="1:6" ht="5.25" customHeight="1">
      <c r="A37" s="12"/>
      <c r="B37" s="13"/>
      <c r="C37" s="32"/>
      <c r="D37" s="32"/>
      <c r="E37" s="32"/>
      <c r="F37" s="32"/>
    </row>
    <row r="38" spans="1:6" ht="51.75" customHeight="1">
      <c r="A38" s="12">
        <v>41035200</v>
      </c>
      <c r="B38" s="13" t="s">
        <v>19</v>
      </c>
      <c r="C38" s="32">
        <v>-1</v>
      </c>
      <c r="D38" s="32">
        <v>0</v>
      </c>
      <c r="E38" s="32">
        <v>0</v>
      </c>
      <c r="F38" s="32">
        <f>C38+D38</f>
        <v>-1</v>
      </c>
    </row>
    <row r="39" spans="1:6" ht="18.75">
      <c r="A39" s="12"/>
      <c r="B39" s="13" t="s">
        <v>23</v>
      </c>
      <c r="C39" s="32"/>
      <c r="D39" s="32"/>
      <c r="E39" s="32"/>
      <c r="F39" s="32"/>
    </row>
    <row r="40" spans="1:6" ht="68.25" customHeight="1">
      <c r="A40" s="12"/>
      <c r="B40" s="3" t="s">
        <v>22</v>
      </c>
      <c r="C40" s="32">
        <v>-1</v>
      </c>
      <c r="D40" s="32"/>
      <c r="E40" s="32"/>
      <c r="F40" s="32">
        <f>C40+D40</f>
        <v>-1</v>
      </c>
    </row>
    <row r="41" spans="1:6" ht="53.25" customHeight="1">
      <c r="A41" s="12">
        <v>41035600</v>
      </c>
      <c r="B41" s="13" t="s">
        <v>11</v>
      </c>
      <c r="C41" s="32">
        <v>5</v>
      </c>
      <c r="D41" s="32">
        <v>0</v>
      </c>
      <c r="E41" s="32">
        <v>0</v>
      </c>
      <c r="F41" s="32">
        <f>C41+D41</f>
        <v>5</v>
      </c>
    </row>
    <row r="42" spans="1:6" ht="18.75">
      <c r="A42" s="12"/>
      <c r="B42" s="13" t="s">
        <v>23</v>
      </c>
      <c r="C42" s="32"/>
      <c r="D42" s="32"/>
      <c r="E42" s="32"/>
      <c r="F42" s="32"/>
    </row>
    <row r="43" spans="1:6" ht="47.25">
      <c r="A43" s="12"/>
      <c r="B43" s="2" t="s">
        <v>14</v>
      </c>
      <c r="C43" s="32">
        <v>5</v>
      </c>
      <c r="D43" s="32"/>
      <c r="E43" s="32"/>
      <c r="F43" s="32">
        <f>C43+D43</f>
        <v>5</v>
      </c>
    </row>
    <row r="44" spans="1:6" ht="126">
      <c r="A44" s="36">
        <v>41035800</v>
      </c>
      <c r="B44" s="2" t="s">
        <v>41</v>
      </c>
      <c r="C44" s="32">
        <v>32.653</v>
      </c>
      <c r="D44" s="32"/>
      <c r="E44" s="32"/>
      <c r="F44" s="32">
        <f>C44+D44</f>
        <v>32.653</v>
      </c>
    </row>
    <row r="45" spans="1:7" ht="18">
      <c r="A45" s="16"/>
      <c r="B45" s="11" t="s">
        <v>20</v>
      </c>
      <c r="C45" s="34">
        <f>C25+C24</f>
        <v>2039.2389999999998</v>
      </c>
      <c r="D45" s="34">
        <f>D25+D24</f>
        <v>42.6</v>
      </c>
      <c r="E45" s="34">
        <f>E25+E24</f>
        <v>0</v>
      </c>
      <c r="F45" s="34">
        <f>F25+F24</f>
        <v>2081.839</v>
      </c>
      <c r="G45" s="5"/>
    </row>
    <row r="46" spans="1:7" ht="15.75">
      <c r="A46" s="16"/>
      <c r="B46" s="11"/>
      <c r="C46" s="4"/>
      <c r="D46" s="4"/>
      <c r="E46" s="4"/>
      <c r="F46" s="4"/>
      <c r="G46" s="5"/>
    </row>
    <row r="47" spans="1:7" ht="15.75">
      <c r="A47" s="16"/>
      <c r="B47" s="11"/>
      <c r="C47" s="4"/>
      <c r="D47" s="4"/>
      <c r="E47" s="4"/>
      <c r="F47" s="4"/>
      <c r="G47" s="5"/>
    </row>
    <row r="48" spans="1:5" ht="15.75">
      <c r="A48" s="37" t="s">
        <v>42</v>
      </c>
      <c r="B48" s="37"/>
      <c r="C48" s="6"/>
      <c r="D48" s="6"/>
      <c r="E48" s="19" t="s">
        <v>43</v>
      </c>
    </row>
  </sheetData>
  <mergeCells count="9">
    <mergeCell ref="A48:B48"/>
    <mergeCell ref="A5:F5"/>
    <mergeCell ref="A7:A9"/>
    <mergeCell ref="B7:B9"/>
    <mergeCell ref="C7:C9"/>
    <mergeCell ref="D7:E7"/>
    <mergeCell ref="D8:D9"/>
    <mergeCell ref="E8:E9"/>
    <mergeCell ref="F7:F9"/>
  </mergeCells>
  <printOptions/>
  <pageMargins left="0.590551181102362" right="0.590551181102362" top="0.393700787401575" bottom="0.393700787401575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</cp:lastModifiedBy>
  <cp:lastPrinted>2011-08-26T12:06:16Z</cp:lastPrinted>
  <dcterms:created xsi:type="dcterms:W3CDTF">2011-04-06T12:50:57Z</dcterms:created>
  <dcterms:modified xsi:type="dcterms:W3CDTF">2011-08-26T12:07:08Z</dcterms:modified>
  <cp:category/>
  <cp:version/>
  <cp:contentType/>
  <cp:contentStatus/>
</cp:coreProperties>
</file>