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Лист1" sheetId="1" r:id="rId1"/>
  </sheets>
  <definedNames>
    <definedName name="_xlnm.Print_Titles" localSheetId="0">'Лист1'!$A:$B,'Лист1'!$5:$6</definedName>
    <definedName name="_xlnm.Print_Area" localSheetId="0">'Лист1'!$A$1:$O$44</definedName>
  </definedNames>
  <calcPr fullCalcOnLoad="1"/>
</workbook>
</file>

<file path=xl/sharedStrings.xml><?xml version="1.0" encoding="utf-8"?>
<sst xmlns="http://schemas.openxmlformats.org/spreadsheetml/2006/main" count="69" uniqueCount="67">
  <si>
    <t>(тис.грн.)</t>
  </si>
  <si>
    <t>фактор 1</t>
  </si>
  <si>
    <t>фактор 2</t>
  </si>
  <si>
    <t xml:space="preserve">   (тис.грн.)</t>
  </si>
  <si>
    <t>№ п/п</t>
  </si>
  <si>
    <t>Назва адміністративно-територіальних одиниць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</si>
  <si>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</si>
  <si>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</si>
  <si>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</si>
  <si>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</si>
  <si>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</si>
  <si>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</si>
  <si>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</si>
  <si>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</si>
  <si>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</si>
  <si>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</si>
  <si>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</si>
  <si>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</si>
  <si>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</si>
  <si>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</si>
  <si>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</si>
  <si>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 тому числі:</t>
  </si>
  <si>
    <t>фактор 3</t>
  </si>
  <si>
    <t xml:space="preserve">Розрахунок розподілу </t>
  </si>
  <si>
    <t>17.</t>
  </si>
  <si>
    <t>18.</t>
  </si>
  <si>
    <t>19.</t>
  </si>
  <si>
    <t>20.</t>
  </si>
  <si>
    <t>Додаткова дотація (всього)</t>
  </si>
  <si>
    <t>Добренська</t>
  </si>
  <si>
    <t>Єрмолівська</t>
  </si>
  <si>
    <t xml:space="preserve">3. </t>
  </si>
  <si>
    <t>Інгульська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</si>
  <si>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</si>
  <si>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</si>
  <si>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</si>
  <si>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</si>
  <si>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</si>
  <si>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</si>
  <si>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</si>
  <si>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</si>
  <si>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</si>
  <si>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</si>
  <si>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</si>
  <si>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</si>
  <si>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</si>
  <si>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</si>
  <si>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</si>
  <si>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</si>
  <si>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>Баштанська</t>
  </si>
  <si>
    <t>Всього по бюджетах міст, сіл району</t>
  </si>
  <si>
    <t>від                     №</t>
  </si>
  <si>
    <t>додаткової  дотації  на забезпечення виплат, пов»язаних із підвищенням рівня оплати праці працівникам бюджетної сфери, в тому числі на підвищення посадового окладу працівника І тарифного розряду Єдиної тарифної сітки та виплату допомоги випускникам вищих навчальних закладів, які здобули освіту за напрямами і спеціальностіми медичного та фармацевтичного профілю</t>
  </si>
  <si>
    <t xml:space="preserve">видатки на збільшення розмірів посадового окладу працівника І тарифного розряду ЄТС та забезпечення співвідношення в оплаті праці між працівниками 1-7 тарифних розрядів </t>
  </si>
  <si>
    <t xml:space="preserve">видатки на виплату надбавки за вислугу років від 10-30 відсотків посадового окладу окремим категоріям працівників установ соціального захисту (починаючи з 1 вересня 2011 року) </t>
  </si>
  <si>
    <t>видатки на реалізацію постанови Кабінету Міністрів України від 23.03.2011 №373 щодо поширення з 1 вересня 2011 року надбавки в розмірі 20% посадового окладу (ставки заробітної плати) на всі категорії педагогічних працівників установ і закладів незалежно від їх відомчого підпорядкування.</t>
  </si>
  <si>
    <t>Районний бюджет, всього</t>
  </si>
  <si>
    <t>в тому числі</t>
  </si>
  <si>
    <t>Разом</t>
  </si>
  <si>
    <t>відділ освіти райдерржадміністрації</t>
  </si>
  <si>
    <t>відділ культури і туризму райдержадміністрації</t>
  </si>
  <si>
    <t>управління праці та соціального захисту населення райдержадміністрації</t>
  </si>
  <si>
    <t>центральна районна лікарня</t>
  </si>
  <si>
    <t>Додаток 6</t>
  </si>
  <si>
    <t>до рішення районної ради</t>
  </si>
  <si>
    <t xml:space="preserve"> </t>
  </si>
  <si>
    <t xml:space="preserve">    Керуюча справами виконавчого апарату районної ради                                  Л.А. Кононенко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</si>
</sst>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"/>
    <numFmt numFmtId="174" formatCode="0.000"/>
    <numFmt numFmtId="175" formatCode="0.0000"/>
    <numFmt numFmtId="176" formatCode="#,##0.0"/>
    <numFmt numFmtId="177" formatCode="0.000000"/>
    <numFmt numFmtId="178" formatCode="0.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 wrapText="1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9" fillId="0" borderId="0" xfId="15" applyFont="1" applyBorder="1" applyAlignment="1">
      <alignment horizontal="center"/>
      <protection/>
    </xf>
    <xf numFmtId="0" fontId="9" fillId="0" borderId="0" xfId="15" applyFont="1" applyBorder="1" applyAlignment="1">
      <alignment wrapText="1"/>
      <protection/>
    </xf>
    <xf numFmtId="0" fontId="10" fillId="0" borderId="0" xfId="15" applyFont="1" applyBorder="1">
      <alignment/>
      <protection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</cellXfs>
  <cellStyles count="7">
    <cellStyle name="Normal" xfId="0"/>
    <cellStyle name="Normal_Доходи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view="pageBreakPreview" zoomScaleSheetLayoutView="100" workbookViewId="0" topLeftCell="A34">
      <selection activeCell="D50" sqref="D50"/>
    </sheetView>
  </sheetViews>
  <sheetFormatPr defaultColWidth="9.00390625" defaultRowHeight="12.75"/>
  <cols>
    <col min="1" max="1" width="5.25390625" style="1" customWidth="1"/>
    <col min="2" max="2" width="28.00390625" style="1" customWidth="1"/>
    <col min="3" max="3" width="24.125" style="1" customWidth="1"/>
    <col min="4" max="4" width="28.375" style="1" customWidth="1"/>
    <col min="5" max="5" width="27.25390625" style="1" customWidth="1"/>
    <col min="6" max="6" width="14.75390625" style="1" customWidth="1"/>
    <col min="7" max="7" width="8.00390625" style="1" hidden="1" customWidth="1"/>
    <col min="8" max="8" width="0" style="1" hidden="1" customWidth="1"/>
    <col min="9" max="9" width="7.75390625" style="1" hidden="1" customWidth="1"/>
    <col min="10" max="10" width="8.875" style="1" hidden="1" customWidth="1"/>
    <col min="11" max="11" width="7.125" style="1" hidden="1" customWidth="1"/>
    <col min="12" max="12" width="8.625" style="1" hidden="1" customWidth="1"/>
    <col min="13" max="13" width="0.2421875" style="1" hidden="1" customWidth="1"/>
    <col min="14" max="14" width="10.00390625" style="1" hidden="1" customWidth="1"/>
    <col min="15" max="15" width="10.25390625" style="1" hidden="1" customWidth="1"/>
    <col min="16" max="16" width="10.25390625" style="1" customWidth="1"/>
    <col min="17" max="17" width="9.125" style="1" customWidth="1"/>
    <col min="18" max="18" width="16.375" style="1" customWidth="1"/>
    <col min="19" max="16384" width="9.125" style="1" customWidth="1"/>
  </cols>
  <sheetData>
    <row r="1" spans="5:23" ht="18" customHeight="1">
      <c r="E1" s="1" t="s">
        <v>63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5:20" ht="12" customHeight="1">
      <c r="E2" s="1" t="s">
        <v>64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5:20" ht="12" customHeight="1">
      <c r="E3" s="33" t="s">
        <v>51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5:20" ht="12.75" customHeight="1">
      <c r="E4" s="33" t="s">
        <v>65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3.5" customHeight="1">
      <c r="B5" s="2"/>
      <c r="C5" s="49" t="s">
        <v>23</v>
      </c>
      <c r="D5" s="49"/>
      <c r="E5" s="17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14" ht="85.5" customHeight="1">
      <c r="A6" s="18"/>
      <c r="B6" s="48" t="s">
        <v>52</v>
      </c>
      <c r="C6" s="48"/>
      <c r="D6" s="48"/>
      <c r="E6" s="48"/>
      <c r="F6" s="16"/>
      <c r="G6" s="2"/>
      <c r="H6" s="2"/>
      <c r="I6" s="2"/>
      <c r="J6" s="2"/>
      <c r="K6" s="2"/>
      <c r="L6" s="2"/>
      <c r="M6" s="2"/>
      <c r="N6" s="2"/>
    </row>
    <row r="7" spans="1:14" ht="13.5" customHeight="1" thickBot="1">
      <c r="A7" s="19"/>
      <c r="B7" s="19"/>
      <c r="C7" s="3"/>
      <c r="D7" s="3"/>
      <c r="E7" s="3"/>
      <c r="F7" s="21" t="s">
        <v>0</v>
      </c>
      <c r="G7" s="2"/>
      <c r="H7" s="2"/>
      <c r="I7" s="2"/>
      <c r="J7" s="2"/>
      <c r="K7" s="2"/>
      <c r="L7" s="2"/>
      <c r="M7" s="2"/>
      <c r="N7" s="2"/>
    </row>
    <row r="8" spans="1:14" s="4" customFormat="1" ht="19.5" customHeight="1" thickBot="1">
      <c r="A8" s="20"/>
      <c r="B8" s="20"/>
      <c r="C8" s="36" t="s">
        <v>1</v>
      </c>
      <c r="D8" s="35" t="s">
        <v>2</v>
      </c>
      <c r="E8" s="28" t="s">
        <v>22</v>
      </c>
      <c r="F8" s="43" t="s">
        <v>28</v>
      </c>
      <c r="N8" s="4" t="s">
        <v>3</v>
      </c>
    </row>
    <row r="9" spans="1:16" ht="21" customHeight="1" thickBot="1">
      <c r="A9" s="50" t="s">
        <v>4</v>
      </c>
      <c r="B9" s="44" t="s">
        <v>5</v>
      </c>
      <c r="C9" s="37" t="s">
        <v>21</v>
      </c>
      <c r="D9" s="34" t="s">
        <v>21</v>
      </c>
      <c r="E9" s="29" t="s">
        <v>21</v>
      </c>
      <c r="F9" s="44"/>
      <c r="G9" s="5"/>
      <c r="H9" s="5"/>
      <c r="I9" s="5"/>
      <c r="J9" s="5"/>
      <c r="K9" s="5"/>
      <c r="L9" s="5"/>
      <c r="M9" s="42"/>
      <c r="N9" s="42"/>
      <c r="O9" s="5"/>
      <c r="P9" s="5"/>
    </row>
    <row r="10" spans="1:16" ht="20.25" customHeight="1">
      <c r="A10" s="50"/>
      <c r="B10" s="44"/>
      <c r="C10" s="46" t="s">
        <v>53</v>
      </c>
      <c r="D10" s="46" t="s">
        <v>54</v>
      </c>
      <c r="E10" s="46" t="s">
        <v>55</v>
      </c>
      <c r="F10" s="44"/>
      <c r="G10" s="5"/>
      <c r="H10" s="5"/>
      <c r="I10" s="5"/>
      <c r="J10" s="5"/>
      <c r="K10" s="5"/>
      <c r="L10" s="5"/>
      <c r="M10" s="42"/>
      <c r="N10" s="42"/>
      <c r="O10" s="5"/>
      <c r="P10" s="5"/>
    </row>
    <row r="11" spans="1:16" ht="148.5" customHeight="1" thickBot="1">
      <c r="A11" s="51"/>
      <c r="B11" s="45"/>
      <c r="C11" s="47"/>
      <c r="D11" s="47"/>
      <c r="E11" s="47"/>
      <c r="F11" s="45"/>
      <c r="G11" s="5"/>
      <c r="H11" s="5"/>
      <c r="I11" s="5"/>
      <c r="J11" s="5"/>
      <c r="K11" s="5"/>
      <c r="L11" s="5"/>
      <c r="M11" s="42"/>
      <c r="N11" s="42"/>
      <c r="O11" s="5"/>
      <c r="P11" s="5"/>
    </row>
    <row r="12" spans="1:21" ht="15" customHeight="1" thickBot="1">
      <c r="A12" s="24">
        <v>1</v>
      </c>
      <c r="B12" s="25">
        <v>2</v>
      </c>
      <c r="C12" s="26">
        <v>3</v>
      </c>
      <c r="D12" s="26">
        <v>4</v>
      </c>
      <c r="E12" s="26">
        <v>5</v>
      </c>
      <c r="F12" s="26">
        <v>6</v>
      </c>
      <c r="G12" s="22"/>
      <c r="H12" s="22"/>
      <c r="I12" s="22"/>
      <c r="J12" s="22"/>
      <c r="K12" s="22"/>
      <c r="L12" s="23"/>
      <c r="M12" s="23"/>
      <c r="N12" s="22"/>
      <c r="O12" s="23"/>
      <c r="P12" s="23"/>
      <c r="Q12" s="4"/>
      <c r="R12" s="4"/>
      <c r="S12" s="4"/>
      <c r="T12" s="4"/>
      <c r="U12" s="4"/>
    </row>
    <row r="13" spans="1:19" ht="19.5" customHeight="1">
      <c r="A13" s="30" t="s">
        <v>6</v>
      </c>
      <c r="B13" s="32" t="s">
        <v>29</v>
      </c>
      <c r="C13" s="38">
        <v>7.7</v>
      </c>
      <c r="D13" s="38"/>
      <c r="E13" s="38">
        <v>10.1</v>
      </c>
      <c r="F13" s="39">
        <f>C13+D13+E13</f>
        <v>17.8</v>
      </c>
      <c r="G13" s="8"/>
      <c r="H13" s="9"/>
      <c r="I13" s="9"/>
      <c r="J13" s="9"/>
      <c r="K13" s="8"/>
      <c r="L13" s="8"/>
      <c r="M13" s="8"/>
      <c r="N13" s="8"/>
      <c r="Q13" s="7"/>
      <c r="R13" s="6"/>
      <c r="S13" s="7"/>
    </row>
    <row r="14" spans="1:19" ht="15" customHeight="1">
      <c r="A14" s="30" t="s">
        <v>7</v>
      </c>
      <c r="B14" s="32" t="s">
        <v>30</v>
      </c>
      <c r="C14" s="38">
        <v>2.6</v>
      </c>
      <c r="D14" s="38"/>
      <c r="E14" s="38">
        <v>4.1</v>
      </c>
      <c r="F14" s="39">
        <f aca="true" t="shared" si="0" ref="F14:F32">C14+D14+E14</f>
        <v>6.699999999999999</v>
      </c>
      <c r="G14" s="8"/>
      <c r="H14" s="9"/>
      <c r="I14" s="9"/>
      <c r="J14" s="9"/>
      <c r="K14" s="8"/>
      <c r="L14" s="8"/>
      <c r="M14" s="8"/>
      <c r="N14" s="8"/>
      <c r="Q14" s="7"/>
      <c r="R14" s="6"/>
      <c r="S14" s="7"/>
    </row>
    <row r="15" spans="1:19" ht="15" customHeight="1">
      <c r="A15" s="30" t="s">
        <v>31</v>
      </c>
      <c r="B15" s="32" t="s">
        <v>32</v>
      </c>
      <c r="C15" s="38">
        <v>4.5</v>
      </c>
      <c r="D15" s="38"/>
      <c r="E15" s="38">
        <v>5</v>
      </c>
      <c r="F15" s="39">
        <f t="shared" si="0"/>
        <v>9.5</v>
      </c>
      <c r="G15" s="8"/>
      <c r="H15" s="9"/>
      <c r="I15" s="9"/>
      <c r="J15" s="9"/>
      <c r="K15" s="8"/>
      <c r="L15" s="8"/>
      <c r="M15" s="8"/>
      <c r="N15" s="8"/>
      <c r="Q15" s="7"/>
      <c r="R15" s="6"/>
      <c r="S15" s="7"/>
    </row>
    <row r="16" spans="1:19" ht="15" customHeight="1">
      <c r="A16" s="30" t="s">
        <v>8</v>
      </c>
      <c r="B16" s="32" t="s">
        <v>33</v>
      </c>
      <c r="C16" s="38">
        <v>3.6</v>
      </c>
      <c r="D16" s="38"/>
      <c r="E16" s="38">
        <v>5.5</v>
      </c>
      <c r="F16" s="39">
        <f t="shared" si="0"/>
        <v>9.1</v>
      </c>
      <c r="G16" s="8"/>
      <c r="H16" s="9"/>
      <c r="I16" s="9"/>
      <c r="J16" s="9"/>
      <c r="K16" s="8"/>
      <c r="L16" s="8"/>
      <c r="M16" s="8"/>
      <c r="N16" s="8"/>
      <c r="Q16" s="7"/>
      <c r="R16" s="6"/>
      <c r="S16" s="7"/>
    </row>
    <row r="17" spans="1:19" ht="15" customHeight="1">
      <c r="A17" s="30" t="s">
        <v>9</v>
      </c>
      <c r="B17" s="32" t="s">
        <v>34</v>
      </c>
      <c r="C17" s="38">
        <v>2.9</v>
      </c>
      <c r="D17" s="38"/>
      <c r="E17" s="38">
        <v>3.3</v>
      </c>
      <c r="F17" s="39">
        <f t="shared" si="0"/>
        <v>6.199999999999999</v>
      </c>
      <c r="G17" s="8"/>
      <c r="H17" s="9"/>
      <c r="I17" s="9"/>
      <c r="J17" s="9"/>
      <c r="K17" s="8"/>
      <c r="L17" s="8"/>
      <c r="M17" s="8"/>
      <c r="N17" s="8"/>
      <c r="Q17" s="7"/>
      <c r="R17" s="6"/>
      <c r="S17" s="7"/>
    </row>
    <row r="18" spans="1:19" ht="15" customHeight="1">
      <c r="A18" s="30" t="s">
        <v>10</v>
      </c>
      <c r="B18" s="31" t="s">
        <v>35</v>
      </c>
      <c r="C18" s="38">
        <v>2.6</v>
      </c>
      <c r="D18" s="38"/>
      <c r="E18" s="38">
        <v>3.1</v>
      </c>
      <c r="F18" s="39">
        <f t="shared" si="0"/>
        <v>5.7</v>
      </c>
      <c r="G18" s="8"/>
      <c r="H18" s="9"/>
      <c r="I18" s="9"/>
      <c r="J18" s="9"/>
      <c r="K18" s="8"/>
      <c r="L18" s="8"/>
      <c r="M18" s="8"/>
      <c r="N18" s="8"/>
      <c r="Q18" s="7"/>
      <c r="R18" s="6"/>
      <c r="S18" s="7"/>
    </row>
    <row r="19" spans="1:19" ht="15" customHeight="1">
      <c r="A19" s="30" t="s">
        <v>11</v>
      </c>
      <c r="B19" s="31" t="s">
        <v>36</v>
      </c>
      <c r="C19" s="38">
        <v>5.6</v>
      </c>
      <c r="D19" s="38"/>
      <c r="E19" s="38">
        <v>7.1</v>
      </c>
      <c r="F19" s="39">
        <f t="shared" si="0"/>
        <v>12.7</v>
      </c>
      <c r="G19" s="8"/>
      <c r="H19" s="9"/>
      <c r="I19" s="9"/>
      <c r="J19" s="9"/>
      <c r="K19" s="8"/>
      <c r="L19" s="8"/>
      <c r="M19" s="8"/>
      <c r="N19" s="8"/>
      <c r="Q19" s="7"/>
      <c r="R19" s="6"/>
      <c r="S19" s="7"/>
    </row>
    <row r="20" spans="1:19" ht="15" customHeight="1">
      <c r="A20" s="30" t="s">
        <v>12</v>
      </c>
      <c r="B20" s="31" t="s">
        <v>37</v>
      </c>
      <c r="C20" s="38">
        <v>5.6</v>
      </c>
      <c r="D20" s="38"/>
      <c r="E20" s="38">
        <v>8.5</v>
      </c>
      <c r="F20" s="39">
        <f t="shared" si="0"/>
        <v>14.1</v>
      </c>
      <c r="G20" s="8"/>
      <c r="H20" s="9"/>
      <c r="I20" s="9"/>
      <c r="J20" s="9"/>
      <c r="K20" s="8"/>
      <c r="L20" s="8"/>
      <c r="M20" s="8"/>
      <c r="N20" s="8"/>
      <c r="Q20" s="7"/>
      <c r="R20" s="6"/>
      <c r="S20" s="7"/>
    </row>
    <row r="21" spans="1:19" ht="15" customHeight="1">
      <c r="A21" s="30" t="s">
        <v>13</v>
      </c>
      <c r="B21" s="31" t="s">
        <v>38</v>
      </c>
      <c r="C21" s="38">
        <v>2.6</v>
      </c>
      <c r="D21" s="38"/>
      <c r="E21" s="38">
        <v>3.2</v>
      </c>
      <c r="F21" s="39">
        <f t="shared" si="0"/>
        <v>5.800000000000001</v>
      </c>
      <c r="G21" s="8"/>
      <c r="H21" s="9"/>
      <c r="I21" s="9"/>
      <c r="J21" s="9"/>
      <c r="K21" s="8"/>
      <c r="L21" s="8"/>
      <c r="M21" s="8"/>
      <c r="N21" s="8"/>
      <c r="Q21" s="7"/>
      <c r="R21" s="6"/>
      <c r="S21" s="7"/>
    </row>
    <row r="22" spans="1:19" ht="14.25" customHeight="1">
      <c r="A22" s="30" t="s">
        <v>14</v>
      </c>
      <c r="B22" s="31" t="s">
        <v>39</v>
      </c>
      <c r="C22" s="38">
        <v>3.4</v>
      </c>
      <c r="D22" s="38"/>
      <c r="E22" s="38">
        <v>3</v>
      </c>
      <c r="F22" s="39">
        <f t="shared" si="0"/>
        <v>6.4</v>
      </c>
      <c r="G22" s="8"/>
      <c r="H22" s="9"/>
      <c r="I22" s="9"/>
      <c r="J22" s="9"/>
      <c r="K22" s="8"/>
      <c r="L22" s="8"/>
      <c r="M22" s="8"/>
      <c r="N22" s="8"/>
      <c r="Q22" s="7"/>
      <c r="R22" s="6"/>
      <c r="S22" s="7"/>
    </row>
    <row r="23" spans="1:19" ht="15" customHeight="1">
      <c r="A23" s="30" t="s">
        <v>15</v>
      </c>
      <c r="B23" s="31" t="s">
        <v>40</v>
      </c>
      <c r="C23" s="38">
        <v>3.3</v>
      </c>
      <c r="D23" s="38"/>
      <c r="E23" s="38">
        <v>4</v>
      </c>
      <c r="F23" s="39">
        <f t="shared" si="0"/>
        <v>7.3</v>
      </c>
      <c r="G23" s="8"/>
      <c r="H23" s="9"/>
      <c r="I23" s="9"/>
      <c r="J23" s="9"/>
      <c r="K23" s="8"/>
      <c r="L23" s="8"/>
      <c r="M23" s="8"/>
      <c r="N23" s="8"/>
      <c r="Q23" s="7"/>
      <c r="R23" s="6"/>
      <c r="S23" s="7"/>
    </row>
    <row r="24" spans="1:19" ht="15" customHeight="1">
      <c r="A24" s="30" t="s">
        <v>16</v>
      </c>
      <c r="B24" s="31" t="s">
        <v>41</v>
      </c>
      <c r="C24" s="38">
        <v>4.4</v>
      </c>
      <c r="D24" s="38"/>
      <c r="E24" s="38">
        <v>4.6</v>
      </c>
      <c r="F24" s="39">
        <f t="shared" si="0"/>
        <v>9</v>
      </c>
      <c r="G24" s="8"/>
      <c r="H24" s="9"/>
      <c r="I24" s="9"/>
      <c r="J24" s="9"/>
      <c r="K24" s="8"/>
      <c r="L24" s="8"/>
      <c r="M24" s="8"/>
      <c r="N24" s="8"/>
      <c r="Q24" s="7"/>
      <c r="R24" s="6"/>
      <c r="S24" s="7"/>
    </row>
    <row r="25" spans="1:19" ht="15" customHeight="1">
      <c r="A25" s="30" t="s">
        <v>17</v>
      </c>
      <c r="B25" s="31" t="s">
        <v>42</v>
      </c>
      <c r="C25" s="38">
        <v>5.4</v>
      </c>
      <c r="D25" s="38"/>
      <c r="E25" s="38">
        <v>4</v>
      </c>
      <c r="F25" s="39">
        <f t="shared" si="0"/>
        <v>9.4</v>
      </c>
      <c r="G25" s="8"/>
      <c r="H25" s="9"/>
      <c r="I25" s="9"/>
      <c r="J25" s="9"/>
      <c r="K25" s="8"/>
      <c r="L25" s="8"/>
      <c r="M25" s="8"/>
      <c r="N25" s="8"/>
      <c r="Q25" s="7"/>
      <c r="R25" s="6"/>
      <c r="S25" s="7"/>
    </row>
    <row r="26" spans="1:19" ht="15" customHeight="1">
      <c r="A26" s="30" t="s">
        <v>18</v>
      </c>
      <c r="B26" s="31" t="s">
        <v>43</v>
      </c>
      <c r="C26" s="38">
        <v>3.3</v>
      </c>
      <c r="D26" s="38"/>
      <c r="E26" s="38">
        <v>4.4</v>
      </c>
      <c r="F26" s="39">
        <f t="shared" si="0"/>
        <v>7.7</v>
      </c>
      <c r="G26" s="8"/>
      <c r="H26" s="9"/>
      <c r="I26" s="9"/>
      <c r="J26" s="9"/>
      <c r="K26" s="8"/>
      <c r="L26" s="8"/>
      <c r="M26" s="8"/>
      <c r="N26" s="8"/>
      <c r="Q26" s="7"/>
      <c r="R26" s="6"/>
      <c r="S26" s="7"/>
    </row>
    <row r="27" spans="1:19" ht="15" customHeight="1">
      <c r="A27" s="30" t="s">
        <v>19</v>
      </c>
      <c r="B27" s="31" t="s">
        <v>44</v>
      </c>
      <c r="C27" s="38">
        <v>2.7</v>
      </c>
      <c r="D27" s="38"/>
      <c r="E27" s="38">
        <v>3.6</v>
      </c>
      <c r="F27" s="39">
        <f t="shared" si="0"/>
        <v>6.300000000000001</v>
      </c>
      <c r="G27" s="8"/>
      <c r="H27" s="9"/>
      <c r="I27" s="9"/>
      <c r="J27" s="9"/>
      <c r="K27" s="8"/>
      <c r="L27" s="8"/>
      <c r="M27" s="8"/>
      <c r="N27" s="8"/>
      <c r="Q27" s="7"/>
      <c r="R27" s="6"/>
      <c r="S27" s="7"/>
    </row>
    <row r="28" spans="1:19" ht="15" customHeight="1">
      <c r="A28" s="30" t="s">
        <v>20</v>
      </c>
      <c r="B28" s="31" t="s">
        <v>45</v>
      </c>
      <c r="C28" s="38">
        <v>2</v>
      </c>
      <c r="D28" s="38"/>
      <c r="E28" s="38">
        <v>2.2</v>
      </c>
      <c r="F28" s="39">
        <f t="shared" si="0"/>
        <v>4.2</v>
      </c>
      <c r="G28" s="8"/>
      <c r="H28" s="9"/>
      <c r="I28" s="9"/>
      <c r="J28" s="9"/>
      <c r="K28" s="8"/>
      <c r="L28" s="8"/>
      <c r="M28" s="8"/>
      <c r="N28" s="8"/>
      <c r="Q28" s="7"/>
      <c r="R28" s="6"/>
      <c r="S28" s="7"/>
    </row>
    <row r="29" spans="1:19" ht="15" customHeight="1">
      <c r="A29" s="30" t="s">
        <v>24</v>
      </c>
      <c r="B29" s="31" t="s">
        <v>46</v>
      </c>
      <c r="C29" s="38">
        <v>6.7</v>
      </c>
      <c r="D29" s="38"/>
      <c r="E29" s="38">
        <v>6</v>
      </c>
      <c r="F29" s="39">
        <f t="shared" si="0"/>
        <v>12.7</v>
      </c>
      <c r="G29" s="8"/>
      <c r="H29" s="9"/>
      <c r="I29" s="9"/>
      <c r="J29" s="9"/>
      <c r="K29" s="8"/>
      <c r="L29" s="8"/>
      <c r="M29" s="8"/>
      <c r="N29" s="8"/>
      <c r="Q29" s="7"/>
      <c r="R29" s="6"/>
      <c r="S29" s="7"/>
    </row>
    <row r="30" spans="1:19" ht="15" customHeight="1">
      <c r="A30" s="30" t="s">
        <v>25</v>
      </c>
      <c r="B30" s="31" t="s">
        <v>47</v>
      </c>
      <c r="C30" s="38">
        <v>2.7</v>
      </c>
      <c r="D30" s="38"/>
      <c r="E30" s="38">
        <v>3.5</v>
      </c>
      <c r="F30" s="39">
        <f t="shared" si="0"/>
        <v>6.2</v>
      </c>
      <c r="G30" s="8"/>
      <c r="H30" s="9"/>
      <c r="I30" s="9"/>
      <c r="J30" s="9"/>
      <c r="K30" s="8"/>
      <c r="L30" s="8"/>
      <c r="M30" s="8"/>
      <c r="N30" s="8"/>
      <c r="Q30" s="7"/>
      <c r="R30" s="6"/>
      <c r="S30" s="7"/>
    </row>
    <row r="31" spans="1:19" ht="15" customHeight="1">
      <c r="A31" s="30" t="s">
        <v>26</v>
      </c>
      <c r="B31" s="31" t="s">
        <v>48</v>
      </c>
      <c r="C31" s="38">
        <v>2.3</v>
      </c>
      <c r="D31" s="38"/>
      <c r="E31" s="38">
        <v>2.8</v>
      </c>
      <c r="F31" s="39">
        <f t="shared" si="0"/>
        <v>5.1</v>
      </c>
      <c r="G31" s="8"/>
      <c r="H31" s="9"/>
      <c r="I31" s="9"/>
      <c r="J31" s="9"/>
      <c r="K31" s="8"/>
      <c r="L31" s="8"/>
      <c r="M31" s="8"/>
      <c r="N31" s="8"/>
      <c r="Q31" s="7"/>
      <c r="R31" s="6"/>
      <c r="S31" s="7"/>
    </row>
    <row r="32" spans="1:19" ht="18.75">
      <c r="A32" s="30" t="s">
        <v>27</v>
      </c>
      <c r="B32" s="31" t="s">
        <v>49</v>
      </c>
      <c r="C32" s="39">
        <v>49.9</v>
      </c>
      <c r="D32" s="40"/>
      <c r="E32" s="39">
        <v>54.6</v>
      </c>
      <c r="F32" s="39">
        <f t="shared" si="0"/>
        <v>104.5</v>
      </c>
      <c r="G32" s="11"/>
      <c r="H32" s="11"/>
      <c r="I32" s="9"/>
      <c r="J32" s="9"/>
      <c r="K32" s="8"/>
      <c r="L32" s="8"/>
      <c r="M32" s="11"/>
      <c r="N32" s="11"/>
      <c r="O32" s="11"/>
      <c r="P32" s="11"/>
      <c r="Q32" s="10"/>
      <c r="R32" s="6"/>
      <c r="S32" s="7"/>
    </row>
    <row r="33" spans="1:19" ht="32.25">
      <c r="A33" s="30"/>
      <c r="B33" s="31" t="s">
        <v>50</v>
      </c>
      <c r="C33" s="39">
        <f>SUM(C13:C32)</f>
        <v>123.79999999999998</v>
      </c>
      <c r="D33" s="40"/>
      <c r="E33" s="39">
        <f>SUM(E13:E32)</f>
        <v>142.6</v>
      </c>
      <c r="F33" s="39">
        <f>SUM(F13:F32)</f>
        <v>266.4</v>
      </c>
      <c r="G33" s="11"/>
      <c r="H33" s="11"/>
      <c r="I33" s="9"/>
      <c r="J33" s="9"/>
      <c r="K33" s="8"/>
      <c r="L33" s="8"/>
      <c r="M33" s="11"/>
      <c r="N33" s="11"/>
      <c r="O33" s="11"/>
      <c r="P33" s="11"/>
      <c r="Q33" s="10"/>
      <c r="R33" s="6"/>
      <c r="S33" s="7"/>
    </row>
    <row r="34" spans="1:19" ht="18.75">
      <c r="A34" s="30">
        <v>21</v>
      </c>
      <c r="B34" s="31" t="s">
        <v>56</v>
      </c>
      <c r="C34" s="39">
        <f>C36+C37+C39+C38</f>
        <v>777.4000000000001</v>
      </c>
      <c r="D34" s="39">
        <f>D36+D37+D39</f>
        <v>32.4</v>
      </c>
      <c r="E34" s="39">
        <f>E36+E37+E39</f>
        <v>207.4</v>
      </c>
      <c r="F34" s="39">
        <f>F36+F37+F39+F38</f>
        <v>1017.2</v>
      </c>
      <c r="G34" s="11"/>
      <c r="H34" s="11"/>
      <c r="I34" s="9"/>
      <c r="J34" s="9"/>
      <c r="K34" s="8"/>
      <c r="L34" s="8"/>
      <c r="M34" s="11"/>
      <c r="N34" s="11"/>
      <c r="O34" s="11"/>
      <c r="P34" s="11"/>
      <c r="Q34" s="10"/>
      <c r="R34" s="15"/>
      <c r="S34" s="10"/>
    </row>
    <row r="35" spans="1:19" ht="18.75">
      <c r="A35" s="30"/>
      <c r="B35" s="31" t="s">
        <v>57</v>
      </c>
      <c r="C35" s="39"/>
      <c r="D35" s="39"/>
      <c r="E35" s="39"/>
      <c r="F35" s="41"/>
      <c r="G35" s="11"/>
      <c r="H35" s="11"/>
      <c r="I35" s="9"/>
      <c r="J35" s="9"/>
      <c r="K35" s="8"/>
      <c r="L35" s="8"/>
      <c r="M35" s="11"/>
      <c r="N35" s="11"/>
      <c r="O35" s="11"/>
      <c r="P35" s="11"/>
      <c r="Q35" s="10"/>
      <c r="R35" s="15"/>
      <c r="S35" s="10"/>
    </row>
    <row r="36" spans="1:19" ht="32.25">
      <c r="A36" s="30"/>
      <c r="B36" s="31" t="s">
        <v>59</v>
      </c>
      <c r="C36" s="38">
        <v>476.1</v>
      </c>
      <c r="D36" s="38"/>
      <c r="E36" s="38">
        <v>182.3</v>
      </c>
      <c r="F36" s="38">
        <f>C36+D36+E36</f>
        <v>658.4000000000001</v>
      </c>
      <c r="G36" s="11"/>
      <c r="H36" s="11"/>
      <c r="I36" s="9"/>
      <c r="J36" s="9"/>
      <c r="K36" s="8"/>
      <c r="L36" s="8"/>
      <c r="M36" s="11"/>
      <c r="N36" s="11"/>
      <c r="O36" s="11"/>
      <c r="P36" s="11"/>
      <c r="Q36" s="10"/>
      <c r="R36" s="15"/>
      <c r="S36" s="10"/>
    </row>
    <row r="37" spans="1:19" ht="32.25">
      <c r="A37" s="30"/>
      <c r="B37" s="31" t="s">
        <v>60</v>
      </c>
      <c r="C37" s="38">
        <v>40.4</v>
      </c>
      <c r="D37" s="38"/>
      <c r="E37" s="38">
        <v>20.6</v>
      </c>
      <c r="F37" s="38">
        <f>C37+D37+E37</f>
        <v>61</v>
      </c>
      <c r="G37" s="11"/>
      <c r="H37" s="11"/>
      <c r="I37" s="9"/>
      <c r="J37" s="9"/>
      <c r="K37" s="8"/>
      <c r="L37" s="8"/>
      <c r="M37" s="11"/>
      <c r="N37" s="11"/>
      <c r="O37" s="11"/>
      <c r="P37" s="11"/>
      <c r="Q37" s="10"/>
      <c r="R37" s="15"/>
      <c r="S37" s="10"/>
    </row>
    <row r="38" spans="1:19" ht="32.25">
      <c r="A38" s="30"/>
      <c r="B38" s="31" t="s">
        <v>62</v>
      </c>
      <c r="C38" s="38">
        <v>219.7</v>
      </c>
      <c r="D38" s="38"/>
      <c r="E38" s="38"/>
      <c r="F38" s="38">
        <f>C38+D38+E38</f>
        <v>219.7</v>
      </c>
      <c r="G38" s="11"/>
      <c r="H38" s="11"/>
      <c r="I38" s="9"/>
      <c r="J38" s="9"/>
      <c r="K38" s="8"/>
      <c r="L38" s="8"/>
      <c r="M38" s="11"/>
      <c r="N38" s="11"/>
      <c r="O38" s="11"/>
      <c r="P38" s="11"/>
      <c r="Q38" s="10"/>
      <c r="R38" s="15"/>
      <c r="S38" s="10"/>
    </row>
    <row r="39" spans="1:19" ht="63.75">
      <c r="A39" s="30"/>
      <c r="B39" s="31" t="s">
        <v>61</v>
      </c>
      <c r="C39" s="38">
        <v>41.2</v>
      </c>
      <c r="D39" s="38">
        <v>32.4</v>
      </c>
      <c r="E39" s="38">
        <v>4.5</v>
      </c>
      <c r="F39" s="38">
        <f>C39+D39+E39</f>
        <v>78.1</v>
      </c>
      <c r="G39" s="11"/>
      <c r="H39" s="11"/>
      <c r="I39" s="9"/>
      <c r="J39" s="9"/>
      <c r="K39" s="8"/>
      <c r="L39" s="8"/>
      <c r="M39" s="11"/>
      <c r="N39" s="11"/>
      <c r="O39" s="11"/>
      <c r="P39" s="11"/>
      <c r="Q39" s="10"/>
      <c r="R39" s="15"/>
      <c r="S39" s="10"/>
    </row>
    <row r="40" spans="1:19" ht="31.5" customHeight="1">
      <c r="A40" s="30"/>
      <c r="B40" s="31" t="s">
        <v>58</v>
      </c>
      <c r="C40" s="39">
        <f>C33+C34</f>
        <v>901.2</v>
      </c>
      <c r="D40" s="39">
        <f>D33+D34</f>
        <v>32.4</v>
      </c>
      <c r="E40" s="39">
        <f>E33+E34</f>
        <v>350</v>
      </c>
      <c r="F40" s="39">
        <f>F33+F34</f>
        <v>1283.6</v>
      </c>
      <c r="G40" s="11"/>
      <c r="H40" s="11"/>
      <c r="I40" s="9"/>
      <c r="J40" s="9"/>
      <c r="K40" s="8"/>
      <c r="L40" s="8"/>
      <c r="M40" s="11"/>
      <c r="N40" s="11"/>
      <c r="O40" s="11"/>
      <c r="P40" s="11"/>
      <c r="Q40" s="10"/>
      <c r="R40" s="15"/>
      <c r="S40" s="10"/>
    </row>
    <row r="41" spans="1:19" ht="31.5" customHeight="1">
      <c r="A41" s="30"/>
      <c r="B41" s="31"/>
      <c r="C41" s="39"/>
      <c r="D41" s="39"/>
      <c r="E41" s="39"/>
      <c r="F41" s="39"/>
      <c r="G41" s="11"/>
      <c r="H41" s="11"/>
      <c r="I41" s="9"/>
      <c r="J41" s="9"/>
      <c r="K41" s="8"/>
      <c r="L41" s="8"/>
      <c r="M41" s="11"/>
      <c r="N41" s="11"/>
      <c r="O41" s="11"/>
      <c r="P41" s="11"/>
      <c r="Q41" s="10"/>
      <c r="R41" s="15"/>
      <c r="S41" s="10"/>
    </row>
    <row r="42" spans="1:19" ht="31.5" customHeight="1">
      <c r="A42" s="30"/>
      <c r="B42" s="31"/>
      <c r="C42" s="10"/>
      <c r="D42" s="10"/>
      <c r="E42" s="10"/>
      <c r="F42" s="10"/>
      <c r="G42" s="11"/>
      <c r="H42" s="11"/>
      <c r="I42" s="9"/>
      <c r="J42" s="9"/>
      <c r="K42" s="8"/>
      <c r="L42" s="8"/>
      <c r="M42" s="11"/>
      <c r="N42" s="11"/>
      <c r="O42" s="11"/>
      <c r="P42" s="11"/>
      <c r="Q42" s="10"/>
      <c r="R42" s="15"/>
      <c r="S42" s="10"/>
    </row>
    <row r="43" spans="1:18" ht="14.25" customHeight="1">
      <c r="A43" s="5"/>
      <c r="C43"/>
      <c r="D43"/>
      <c r="E43"/>
      <c r="F43"/>
      <c r="K43" s="8"/>
      <c r="L43" s="8"/>
      <c r="Q43" s="6"/>
      <c r="R43" s="7"/>
    </row>
    <row r="44" spans="1:18" ht="21.75" customHeight="1">
      <c r="A44" s="5"/>
      <c r="B44" s="52" t="s">
        <v>66</v>
      </c>
      <c r="C44" s="52"/>
      <c r="D44" s="52"/>
      <c r="E44" s="52"/>
      <c r="F44" s="52"/>
      <c r="K44" s="8"/>
      <c r="L44" s="8"/>
      <c r="Q44" s="6"/>
      <c r="R44" s="7"/>
    </row>
    <row r="45" spans="1:18" ht="14.25" customHeight="1">
      <c r="A45" s="12"/>
      <c r="F45" s="8"/>
      <c r="Q45" s="6"/>
      <c r="R45" s="7"/>
    </row>
    <row r="46" spans="1:18" ht="15.75">
      <c r="A46" s="13"/>
      <c r="C46" s="13"/>
      <c r="D46" s="13"/>
      <c r="E46" s="13"/>
      <c r="F46" s="27"/>
      <c r="Q46" s="6"/>
      <c r="R46" s="7"/>
    </row>
    <row r="47" spans="1:18" ht="15.75">
      <c r="A47" s="13"/>
      <c r="Q47" s="6"/>
      <c r="R47" s="7"/>
    </row>
    <row r="48" spans="1:18" ht="15.75">
      <c r="A48" s="4"/>
      <c r="B48" s="14"/>
      <c r="Q48" s="6"/>
      <c r="R48" s="7"/>
    </row>
    <row r="49" spans="1:18" ht="15.75">
      <c r="A49" s="4"/>
      <c r="B49" s="4"/>
      <c r="Q49" s="6"/>
      <c r="R49" s="7"/>
    </row>
    <row r="50" spans="1:18" ht="15.75">
      <c r="A50" s="4"/>
      <c r="B50" s="4"/>
      <c r="Q50" s="6"/>
      <c r="R50" s="7"/>
    </row>
    <row r="51" spans="1:18" ht="15.75">
      <c r="A51" s="4"/>
      <c r="B51" s="4"/>
      <c r="Q51" s="15"/>
      <c r="R51" s="7"/>
    </row>
    <row r="52" spans="1:18" ht="15.75">
      <c r="A52" s="4"/>
      <c r="B52" s="4"/>
      <c r="Q52" s="6"/>
      <c r="R52" s="7"/>
    </row>
    <row r="53" spans="1:18" ht="15.75">
      <c r="A53" s="4"/>
      <c r="B53" s="4"/>
      <c r="Q53" s="15"/>
      <c r="R53" s="10"/>
    </row>
    <row r="54" spans="1:18" ht="15.75">
      <c r="A54" s="4"/>
      <c r="B54" s="4"/>
      <c r="Q54" s="15"/>
      <c r="R54" s="10"/>
    </row>
    <row r="55" spans="1:18" ht="15.75">
      <c r="A55" s="4"/>
      <c r="B55" s="4"/>
      <c r="Q55" s="15"/>
      <c r="R55" s="10"/>
    </row>
    <row r="56" spans="1:2" ht="15.75">
      <c r="A56" s="4"/>
      <c r="B56" s="4"/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4"/>
      <c r="B61" s="4"/>
    </row>
    <row r="62" spans="1:2" ht="15.75">
      <c r="A62" s="4"/>
      <c r="B62" s="4"/>
    </row>
    <row r="63" spans="1:2" ht="15.75">
      <c r="A63" s="4"/>
      <c r="B63" s="4"/>
    </row>
    <row r="64" spans="1:2" ht="15.75">
      <c r="A64" s="4"/>
      <c r="B64" s="4"/>
    </row>
    <row r="65" spans="1:2" ht="15.75">
      <c r="A65" s="4"/>
      <c r="B65" s="4"/>
    </row>
    <row r="66" spans="1:2" ht="15.75">
      <c r="A66" s="4"/>
      <c r="B66" s="4"/>
    </row>
    <row r="67" spans="1:2" ht="15.75">
      <c r="A67" s="4"/>
      <c r="B67" s="4"/>
    </row>
    <row r="68" spans="1:2" ht="15.75">
      <c r="A68" s="4"/>
      <c r="B68" s="4"/>
    </row>
    <row r="69" spans="1:2" ht="15.75">
      <c r="A69" s="4"/>
      <c r="B69" s="4"/>
    </row>
    <row r="70" spans="1:2" ht="15.75">
      <c r="A70" s="4"/>
      <c r="B70" s="4"/>
    </row>
    <row r="71" spans="1:2" ht="15.75">
      <c r="A71" s="4"/>
      <c r="B71" s="4"/>
    </row>
    <row r="72" spans="1:2" ht="15.75">
      <c r="A72" s="4"/>
      <c r="B72" s="4"/>
    </row>
    <row r="73" spans="1:2" ht="15.75">
      <c r="A73" s="4"/>
      <c r="B73" s="4"/>
    </row>
    <row r="74" spans="1:2" ht="15.75">
      <c r="A74" s="4"/>
      <c r="B74" s="4"/>
    </row>
    <row r="75" spans="1:2" ht="15.75">
      <c r="A75" s="4"/>
      <c r="B75" s="4"/>
    </row>
    <row r="76" spans="1:2" ht="15.75">
      <c r="A76" s="4"/>
      <c r="B76" s="4"/>
    </row>
    <row r="77" spans="1:2" ht="15.75">
      <c r="A77" s="4"/>
      <c r="B77" s="4"/>
    </row>
    <row r="78" spans="1:2" ht="15.75">
      <c r="A78" s="4"/>
      <c r="B78" s="4"/>
    </row>
    <row r="79" spans="1:2" ht="15.75">
      <c r="A79" s="4"/>
      <c r="B79" s="4"/>
    </row>
    <row r="80" spans="1:2" ht="15.75">
      <c r="A80" s="4"/>
      <c r="B80" s="4"/>
    </row>
    <row r="81" spans="1:2" ht="15.75">
      <c r="A81" s="4"/>
      <c r="B81" s="4"/>
    </row>
    <row r="82" spans="1:2" ht="15.75">
      <c r="A82" s="4"/>
      <c r="B82" s="4"/>
    </row>
    <row r="83" spans="1:2" ht="15.75">
      <c r="A83" s="4"/>
      <c r="B83" s="4"/>
    </row>
    <row r="84" spans="1:2" ht="15.75">
      <c r="A84" s="4"/>
      <c r="B84" s="4"/>
    </row>
    <row r="85" spans="1:2" ht="15.75">
      <c r="A85" s="4"/>
      <c r="B85" s="4"/>
    </row>
    <row r="86" spans="1:2" ht="15.75">
      <c r="A86" s="4"/>
      <c r="B86" s="4"/>
    </row>
    <row r="87" spans="1:2" ht="15.75">
      <c r="A87" s="4"/>
      <c r="B87" s="4"/>
    </row>
    <row r="88" spans="1:2" ht="15.75">
      <c r="A88" s="4"/>
      <c r="B88" s="4"/>
    </row>
    <row r="89" spans="1:2" ht="15.75">
      <c r="A89" s="4"/>
      <c r="B89" s="4"/>
    </row>
    <row r="90" spans="1:2" ht="15.75">
      <c r="A90" s="4"/>
      <c r="B90" s="4"/>
    </row>
    <row r="91" spans="1:2" ht="15.75">
      <c r="A91" s="4"/>
      <c r="B91" s="4"/>
    </row>
    <row r="92" spans="1:2" ht="15.75">
      <c r="A92" s="4"/>
      <c r="B92" s="4"/>
    </row>
    <row r="93" spans="1:2" ht="15.75">
      <c r="A93" s="4"/>
      <c r="B93" s="4"/>
    </row>
    <row r="94" spans="1:2" ht="15.75">
      <c r="A94" s="4"/>
      <c r="B94" s="4"/>
    </row>
    <row r="95" spans="1:2" ht="15.75">
      <c r="A95" s="4"/>
      <c r="B95" s="4"/>
    </row>
    <row r="96" spans="1:2" ht="15.75">
      <c r="A96" s="4"/>
      <c r="B96" s="4"/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4"/>
      <c r="B100" s="4"/>
    </row>
    <row r="101" spans="1:2" ht="15.75">
      <c r="A101" s="4"/>
      <c r="B101" s="4"/>
    </row>
    <row r="102" spans="1:2" ht="15.75">
      <c r="A102" s="4"/>
      <c r="B102" s="4"/>
    </row>
  </sheetData>
  <mergeCells count="11">
    <mergeCell ref="B44:F44"/>
    <mergeCell ref="B6:E6"/>
    <mergeCell ref="C5:D5"/>
    <mergeCell ref="A9:A11"/>
    <mergeCell ref="B9:B11"/>
    <mergeCell ref="C10:C11"/>
    <mergeCell ref="D10:D11"/>
    <mergeCell ref="M9:M11"/>
    <mergeCell ref="N9:N11"/>
    <mergeCell ref="F8:F11"/>
    <mergeCell ref="E10:E11"/>
  </mergeCells>
  <printOptions/>
  <pageMargins left="0.35433070866141736" right="0.1968503937007874" top="0.2362204724409449" bottom="0.1968503937007874" header="0.2755905511811024" footer="0.1968503937007874"/>
  <pageSetup horizontalDpi="600" verticalDpi="600" orientation="portrait" paperSize="9" scale="75" r:id="rId1"/>
  <headerFooter alignWithMargins="0">
    <oddFooter>&amp;C&amp;P</oddFooter>
  </headerFooter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bud_6103</dc:creator>
  <cp:keywords/>
  <dc:description/>
  <cp:lastModifiedBy>RADA</cp:lastModifiedBy>
  <cp:lastPrinted>2011-08-26T12:13:55Z</cp:lastPrinted>
  <dcterms:created xsi:type="dcterms:W3CDTF">2009-01-02T13:46:32Z</dcterms:created>
  <dcterms:modified xsi:type="dcterms:W3CDTF">2011-08-26T12:13:57Z</dcterms:modified>
  <cp:category/>
  <cp:version/>
  <cp:contentType/>
  <cp:contentStatus/>
</cp:coreProperties>
</file>