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<sst xmlns="http://schemas.openxmlformats.org/spreadsheetml/2006/main" count="34" uniqueCount="28">
  <si>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</si>
  <si>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</si>
  <si>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</si>
  <si>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</si>
  <si>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</si>
  <si>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</si>
  <si>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</si>
  <si>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</si>
  <si>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</si>
  <si>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</si>
  <si>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</si>
  <si>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</si>
  <si>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</si>
  <si>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</si>
  <si>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</si>
  <si>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</si>
  <si>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</si>
  <si>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</si>
  <si>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</si>
  <si>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</si>
  <si>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</si>
  <si>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</si>
  <si>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</si>
  <si>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Джерела фінансування районного бюджету на 2012 рік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</si>
  <si>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</si>
  <si>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</si>
  <si>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</si>
  <si>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Додаток 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</si>
</sst>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workbookViewId="0" topLeftCell="A1">
      <selection activeCell="E32" sqref="E3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26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6" t="s">
        <v>23</v>
      </c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7" t="s">
        <v>6</v>
      </c>
      <c r="E12" s="28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-181.84499999999997</v>
      </c>
      <c r="D16" s="4">
        <f>D18</f>
        <v>545.028</v>
      </c>
      <c r="E16" s="22">
        <f>E18</f>
        <v>532.428</v>
      </c>
      <c r="F16" s="6">
        <f>C16+D16</f>
        <v>363.18300000000005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-181.84499999999997</v>
      </c>
      <c r="D18" s="4">
        <f>D22+D23</f>
        <v>545.028</v>
      </c>
      <c r="E18" s="22">
        <f>E22+E23</f>
        <v>532.428</v>
      </c>
      <c r="F18" s="4">
        <f>F22+F23</f>
        <v>363.18300000000005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f>108.611+22.407+69.668+50+20.5-3.988+83.385</f>
        <v>350.583</v>
      </c>
      <c r="D22" s="6">
        <v>12.6</v>
      </c>
      <c r="E22" s="25"/>
      <c r="F22" s="6">
        <f>C22+D22</f>
        <v>363.18300000000005</v>
      </c>
    </row>
    <row r="23" spans="1:6" ht="47.25">
      <c r="A23" s="10">
        <v>208400</v>
      </c>
      <c r="B23" s="1" t="s">
        <v>24</v>
      </c>
      <c r="C23" s="14">
        <f>-133.5-69.668-20.5-184.86-30-5.5-23-38.4-18-9</f>
        <v>-532.428</v>
      </c>
      <c r="D23" s="15">
        <f>133.5+69.668+20.5+184.86+30+38.4+23+18+5.5+9</f>
        <v>532.428</v>
      </c>
      <c r="E23" s="25">
        <f>133.5+69.668+20.5+184.86+30+18+5.5+38.4+23+9</f>
        <v>532.428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-181.84499999999997</v>
      </c>
      <c r="D24" s="4">
        <f>D27</f>
        <v>545.028</v>
      </c>
      <c r="E24" s="22">
        <f>E27</f>
        <v>532.428</v>
      </c>
      <c r="F24" s="6">
        <f>C24+D24</f>
        <v>363.18300000000005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25</v>
      </c>
      <c r="C27" s="4">
        <f>C30+C31</f>
        <v>-181.84499999999997</v>
      </c>
      <c r="D27" s="4">
        <f>D30+D31</f>
        <v>545.028</v>
      </c>
      <c r="E27" s="22">
        <f>E30+E31</f>
        <v>532.428</v>
      </c>
      <c r="F27" s="4">
        <f>F30+F31</f>
        <v>363.18300000000005</v>
      </c>
    </row>
    <row r="28" spans="1:6" ht="15.75">
      <c r="A28" s="8"/>
      <c r="B28" s="9" t="s">
        <v>19</v>
      </c>
      <c r="C28" s="6"/>
      <c r="D28" s="6"/>
      <c r="E28" s="25"/>
      <c r="F28" s="6"/>
    </row>
    <row r="29" spans="1:6" ht="9" customHeight="1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f>108.611+22.407+69.668+50+20.5-3.988+83.385</f>
        <v>350.583</v>
      </c>
      <c r="D30" s="6">
        <v>12.6</v>
      </c>
      <c r="E30" s="25"/>
      <c r="F30" s="6">
        <f>C30+D30</f>
        <v>363.18300000000005</v>
      </c>
    </row>
    <row r="31" spans="1:6" ht="47.25">
      <c r="A31" s="10">
        <v>602400</v>
      </c>
      <c r="B31" s="1" t="s">
        <v>24</v>
      </c>
      <c r="C31" s="14">
        <f>-133.5-69.668-20.5-184.86-30-23-18-5.5-38.4-9</f>
        <v>-532.428</v>
      </c>
      <c r="D31" s="15">
        <f>133.5+69.668+20.5+184.86+30+23+18+5.5+38.4+9</f>
        <v>532.428</v>
      </c>
      <c r="E31" s="25">
        <f>133.5+69.668+20.5+184.86+30+5.5+18+38.4+23+9</f>
        <v>532.428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-181.84499999999997</v>
      </c>
      <c r="D32" s="12">
        <f>D24</f>
        <v>545.028</v>
      </c>
      <c r="E32" s="23">
        <f>E24</f>
        <v>532.428</v>
      </c>
      <c r="F32" s="13">
        <f>C32+D32</f>
        <v>363.18300000000005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2012-02-24T15:49:34Z</cp:lastPrinted>
  <dcterms:created xsi:type="dcterms:W3CDTF">2007-04-04T18:45:44Z</dcterms:created>
  <dcterms:modified xsi:type="dcterms:W3CDTF">2012-09-14T10:59:01Z</dcterms:modified>
  <cp:category/>
  <cp:version/>
  <cp:contentType/>
  <cp:contentStatus/>
</cp:coreProperties>
</file>