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<sst xmlns="http://schemas.openxmlformats.org/spreadsheetml/2006/main" count="89" uniqueCount="88">
  <si>
    <t>Загальний фонд</t>
  </si>
  <si>
    <t>1000</t>
  </si>
  <si>
    <t>1100</t>
  </si>
  <si>
    <t>Видатки на товари і послуги</t>
  </si>
  <si>
    <t>1110</t>
  </si>
  <si>
    <t>Оплата праці працівників бюджетних установ</t>
  </si>
  <si>
    <t>1111</t>
  </si>
  <si>
    <t>Заробітна плата</t>
  </si>
  <si>
    <t>1120</t>
  </si>
  <si>
    <t>Нарахування на заробітну плату</t>
  </si>
  <si>
    <t>1130</t>
  </si>
  <si>
    <t>Придбання товарів і послуг</t>
  </si>
  <si>
    <t>1131</t>
  </si>
  <si>
    <t>Предмети, матеріали, обладнання та інвентар, у тому числі м`який інвентар та обмундирування</t>
  </si>
  <si>
    <t>1132</t>
  </si>
  <si>
    <t>Медикаменти та перев`язувальні матеріали</t>
  </si>
  <si>
    <t>1133</t>
  </si>
  <si>
    <t>Продукти харчування</t>
  </si>
  <si>
    <t>1134</t>
  </si>
  <si>
    <t>Оплата послуг (крім комунальних)</t>
  </si>
  <si>
    <t>1135</t>
  </si>
  <si>
    <t>Інші видатки</t>
  </si>
  <si>
    <t>1140</t>
  </si>
  <si>
    <t>Видатки на відрядження</t>
  </si>
  <si>
    <t>1160</t>
  </si>
  <si>
    <t>Оплата комунальних послуг та енергоносіїв</t>
  </si>
  <si>
    <t>1162</t>
  </si>
  <si>
    <t>Оплата водопостачання і водовідведення</t>
  </si>
  <si>
    <t>1163</t>
  </si>
  <si>
    <t>Оплата електроенергії</t>
  </si>
  <si>
    <t>1164</t>
  </si>
  <si>
    <t>Оплата природного газу</t>
  </si>
  <si>
    <t>1165</t>
  </si>
  <si>
    <t>Оплата інших комунальних послуг</t>
  </si>
  <si>
    <t>1166</t>
  </si>
  <si>
    <t>Оплата інших енергоносіїв</t>
  </si>
  <si>
    <t>1170</t>
  </si>
  <si>
    <t>Дослідження і розробки, видатки державного (регіонального) значення</t>
  </si>
  <si>
    <t>1172</t>
  </si>
  <si>
    <t>Окремі заходи по реалізації державних (регіональних) програм, не віднесені до заходів розвитку</t>
  </si>
  <si>
    <t>1300</t>
  </si>
  <si>
    <t>Субсидії і поточні трансферти</t>
  </si>
  <si>
    <t>1310</t>
  </si>
  <si>
    <t>Субсидії та поточні трансферти підприємствам (установам, організаціям)</t>
  </si>
  <si>
    <t>1320</t>
  </si>
  <si>
    <t>Поточні трансферти органам державного управління інших рівнів</t>
  </si>
  <si>
    <t>1340</t>
  </si>
  <si>
    <t>Поточні трансферти населенню</t>
  </si>
  <si>
    <t>1341</t>
  </si>
  <si>
    <t>Виплата пенсій і допомоги</t>
  </si>
  <si>
    <t>1343</t>
  </si>
  <si>
    <t>Інші поточні трансферти населенню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</si>
  <si>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</si>
  <si>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</si>
  <si>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</si>
  <si>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</si>
  <si>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</si>
  <si>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</si>
  <si>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</si>
  <si>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</si>
  <si>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</si>
  <si>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</si>
  <si>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</si>
  <si>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</si>
  <si>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</si>
  <si>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2130</t>
  </si>
  <si>
    <t>Капітальний ремонт</t>
  </si>
  <si>
    <t>2133</t>
  </si>
  <si>
    <t>Капітальний ремонт інших об`єктів</t>
  </si>
  <si>
    <t>2400</t>
  </si>
  <si>
    <t>Капітальні трансферти</t>
  </si>
  <si>
    <t>2410</t>
  </si>
  <si>
    <t>Капітальні трансферти підприємствам (установам, організаціям)</t>
  </si>
  <si>
    <t>2420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</si>
  <si>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</si>
  <si>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</si>
  <si>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</si>
  <si>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</si>
  <si>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</si>
  <si>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</si>
  <si>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</si>
  <si>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</si>
  <si>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</si>
  <si>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</si>
  <si>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</si>
  <si>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</si>
  <si>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 xml:space="preserve">                              №</t>
  </si>
  <si>
    <t>по видатках та кредитуванню за січень-вересень 2012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</si>
</sst>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1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43">
      <selection activeCell="H57" sqref="H57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83</v>
      </c>
      <c r="F3" s="1"/>
    </row>
    <row r="4" spans="2:6" ht="12.75">
      <c r="B4" s="1"/>
      <c r="C4" s="1"/>
      <c r="D4" s="1"/>
      <c r="E4" s="1" t="s">
        <v>82</v>
      </c>
      <c r="F4" s="1"/>
    </row>
    <row r="5" spans="2:6" ht="12.75">
      <c r="B5" s="1"/>
      <c r="C5" s="1"/>
      <c r="D5" s="1"/>
      <c r="E5" s="1" t="s">
        <v>86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0" t="s">
        <v>75</v>
      </c>
      <c r="C7" s="20"/>
      <c r="D7" s="20"/>
      <c r="E7" s="20"/>
      <c r="F7" s="20"/>
    </row>
    <row r="8" spans="2:6" ht="15.75">
      <c r="B8" s="20" t="s">
        <v>87</v>
      </c>
      <c r="C8" s="20"/>
      <c r="D8" s="20"/>
      <c r="E8" s="20"/>
      <c r="F8" s="20"/>
    </row>
    <row r="9" spans="2:6" ht="15.75">
      <c r="B9" s="20" t="s">
        <v>76</v>
      </c>
      <c r="C9" s="20"/>
      <c r="D9" s="20"/>
      <c r="E9" s="20"/>
      <c r="F9" s="20"/>
    </row>
    <row r="10" spans="2:6" ht="12.75">
      <c r="B10" s="21" t="s">
        <v>80</v>
      </c>
      <c r="C10" s="21"/>
      <c r="D10" s="21"/>
      <c r="E10" s="21"/>
      <c r="F10" s="21"/>
    </row>
    <row r="11" spans="2:6" ht="14.25">
      <c r="B11" s="22" t="s">
        <v>57</v>
      </c>
      <c r="C11" s="24" t="s">
        <v>58</v>
      </c>
      <c r="D11" s="26" t="s">
        <v>59</v>
      </c>
      <c r="E11" s="26"/>
      <c r="F11" s="26"/>
    </row>
    <row r="12" spans="2:6" ht="45.75" customHeight="1">
      <c r="B12" s="23"/>
      <c r="C12" s="25"/>
      <c r="D12" s="2" t="s">
        <v>0</v>
      </c>
      <c r="E12" s="2" t="s">
        <v>54</v>
      </c>
      <c r="F12" s="3" t="s">
        <v>55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1</v>
      </c>
      <c r="C14" s="5" t="s">
        <v>56</v>
      </c>
      <c r="D14" s="6">
        <f>D15+D34</f>
        <v>92114.19</v>
      </c>
      <c r="E14" s="6">
        <f>E15+E34</f>
        <v>1703.0939999999998</v>
      </c>
      <c r="F14" s="7">
        <f>D14+E14</f>
        <v>93817.284</v>
      </c>
    </row>
    <row r="15" spans="2:6" ht="14.25">
      <c r="B15" s="4" t="s">
        <v>2</v>
      </c>
      <c r="C15" s="5" t="s">
        <v>3</v>
      </c>
      <c r="D15" s="6">
        <f>D16+D18+D19+D25+D26+D32</f>
        <v>53228.227999999996</v>
      </c>
      <c r="E15" s="6">
        <f>E16+E18+E19+E25+E26+E32</f>
        <v>1488.994</v>
      </c>
      <c r="F15" s="7">
        <f aca="true" t="shared" si="0" ref="F15:F52">D15+E15</f>
        <v>54717.221999999994</v>
      </c>
    </row>
    <row r="16" spans="2:6" ht="12.75">
      <c r="B16" s="8" t="s">
        <v>4</v>
      </c>
      <c r="C16" s="9" t="s">
        <v>5</v>
      </c>
      <c r="D16" s="10">
        <v>32852.486</v>
      </c>
      <c r="E16" s="15">
        <v>122.776</v>
      </c>
      <c r="F16" s="10">
        <f t="shared" si="0"/>
        <v>32975.261999999995</v>
      </c>
    </row>
    <row r="17" spans="2:6" ht="12.75">
      <c r="B17" s="8" t="s">
        <v>6</v>
      </c>
      <c r="C17" s="9" t="s">
        <v>7</v>
      </c>
      <c r="D17" s="10">
        <v>32852.486</v>
      </c>
      <c r="E17" s="15">
        <v>122.776</v>
      </c>
      <c r="F17" s="10">
        <f t="shared" si="0"/>
        <v>32975.261999999995</v>
      </c>
    </row>
    <row r="18" spans="2:6" ht="12.75">
      <c r="B18" s="8" t="s">
        <v>8</v>
      </c>
      <c r="C18" s="9" t="s">
        <v>9</v>
      </c>
      <c r="D18" s="10">
        <v>11763.506</v>
      </c>
      <c r="E18" s="15">
        <v>44.602</v>
      </c>
      <c r="F18" s="10">
        <f t="shared" si="0"/>
        <v>11808.108</v>
      </c>
    </row>
    <row r="19" spans="2:6" ht="12.75">
      <c r="B19" s="8" t="s">
        <v>10</v>
      </c>
      <c r="C19" s="9" t="s">
        <v>11</v>
      </c>
      <c r="D19" s="10">
        <f>D20+D21+D22+D23+D24</f>
        <v>3831.797</v>
      </c>
      <c r="E19" s="15">
        <f>E20+E21+E22+E23+E24</f>
        <v>1237.84</v>
      </c>
      <c r="F19" s="10">
        <f t="shared" si="0"/>
        <v>5069.637</v>
      </c>
    </row>
    <row r="20" spans="2:6" ht="12.75">
      <c r="B20" s="8" t="s">
        <v>12</v>
      </c>
      <c r="C20" s="9" t="s">
        <v>13</v>
      </c>
      <c r="D20" s="15">
        <v>1179.141</v>
      </c>
      <c r="E20" s="15">
        <v>426.885</v>
      </c>
      <c r="F20" s="10">
        <f t="shared" si="0"/>
        <v>1606.026</v>
      </c>
    </row>
    <row r="21" spans="2:6" ht="12.75">
      <c r="B21" s="8" t="s">
        <v>14</v>
      </c>
      <c r="C21" s="9" t="s">
        <v>15</v>
      </c>
      <c r="D21" s="10">
        <v>920.309</v>
      </c>
      <c r="E21" s="15">
        <v>310.998</v>
      </c>
      <c r="F21" s="10">
        <f t="shared" si="0"/>
        <v>1231.307</v>
      </c>
    </row>
    <row r="22" spans="2:6" ht="12.75">
      <c r="B22" s="8" t="s">
        <v>16</v>
      </c>
      <c r="C22" s="9" t="s">
        <v>17</v>
      </c>
      <c r="D22" s="10">
        <v>1207.809</v>
      </c>
      <c r="E22" s="15">
        <v>371.624</v>
      </c>
      <c r="F22" s="10">
        <f t="shared" si="0"/>
        <v>1579.433</v>
      </c>
    </row>
    <row r="23" spans="2:6" ht="12.75">
      <c r="B23" s="8" t="s">
        <v>18</v>
      </c>
      <c r="C23" s="9" t="s">
        <v>19</v>
      </c>
      <c r="D23" s="15">
        <v>484.599</v>
      </c>
      <c r="E23" s="15">
        <v>74.156</v>
      </c>
      <c r="F23" s="10">
        <f t="shared" si="0"/>
        <v>558.755</v>
      </c>
    </row>
    <row r="24" spans="2:6" ht="12.75">
      <c r="B24" s="8" t="s">
        <v>20</v>
      </c>
      <c r="C24" s="9" t="s">
        <v>21</v>
      </c>
      <c r="D24" s="10">
        <v>39.939</v>
      </c>
      <c r="E24" s="15">
        <v>54.177</v>
      </c>
      <c r="F24" s="10">
        <f t="shared" si="0"/>
        <v>94.116</v>
      </c>
    </row>
    <row r="25" spans="2:6" ht="12.75">
      <c r="B25" s="8" t="s">
        <v>22</v>
      </c>
      <c r="C25" s="9" t="s">
        <v>23</v>
      </c>
      <c r="D25" s="10">
        <v>37.629</v>
      </c>
      <c r="E25" s="15">
        <v>2.076</v>
      </c>
      <c r="F25" s="10">
        <f t="shared" si="0"/>
        <v>39.705</v>
      </c>
    </row>
    <row r="26" spans="2:6" ht="12.75">
      <c r="B26" s="8" t="s">
        <v>24</v>
      </c>
      <c r="C26" s="9" t="s">
        <v>25</v>
      </c>
      <c r="D26" s="10">
        <f>D27+D28+D29+D30+D31</f>
        <v>4616.728999999999</v>
      </c>
      <c r="E26" s="15">
        <f>E27+E28+E29+E30+E31</f>
        <v>8.214</v>
      </c>
      <c r="F26" s="10">
        <f t="shared" si="0"/>
        <v>4624.942999999999</v>
      </c>
    </row>
    <row r="27" spans="2:6" ht="12.75">
      <c r="B27" s="8" t="s">
        <v>26</v>
      </c>
      <c r="C27" s="9" t="s">
        <v>27</v>
      </c>
      <c r="D27" s="10">
        <v>124.375</v>
      </c>
      <c r="E27" s="15">
        <v>0</v>
      </c>
      <c r="F27" s="10">
        <f t="shared" si="0"/>
        <v>124.375</v>
      </c>
    </row>
    <row r="28" spans="2:6" ht="12.75">
      <c r="B28" s="8" t="s">
        <v>28</v>
      </c>
      <c r="C28" s="9" t="s">
        <v>29</v>
      </c>
      <c r="D28" s="10">
        <v>931.871</v>
      </c>
      <c r="E28" s="15">
        <v>3.246</v>
      </c>
      <c r="F28" s="10">
        <f t="shared" si="0"/>
        <v>935.117</v>
      </c>
    </row>
    <row r="29" spans="2:6" ht="12.75">
      <c r="B29" s="8" t="s">
        <v>30</v>
      </c>
      <c r="C29" s="9" t="s">
        <v>31</v>
      </c>
      <c r="D29" s="10">
        <v>3408.644</v>
      </c>
      <c r="E29" s="15">
        <v>0</v>
      </c>
      <c r="F29" s="10">
        <f t="shared" si="0"/>
        <v>3408.644</v>
      </c>
    </row>
    <row r="30" spans="2:6" ht="12.75">
      <c r="B30" s="8" t="s">
        <v>32</v>
      </c>
      <c r="C30" s="9" t="s">
        <v>33</v>
      </c>
      <c r="D30" s="10">
        <v>86.184</v>
      </c>
      <c r="E30" s="15">
        <v>3.174</v>
      </c>
      <c r="F30" s="10">
        <f t="shared" si="0"/>
        <v>89.358</v>
      </c>
    </row>
    <row r="31" spans="2:6" ht="12.75">
      <c r="B31" s="8" t="s">
        <v>34</v>
      </c>
      <c r="C31" s="9" t="s">
        <v>35</v>
      </c>
      <c r="D31" s="10">
        <v>65.655</v>
      </c>
      <c r="E31" s="15">
        <v>1.794</v>
      </c>
      <c r="F31" s="10">
        <f t="shared" si="0"/>
        <v>67.449</v>
      </c>
    </row>
    <row r="32" spans="2:6" ht="12.75">
      <c r="B32" s="8" t="s">
        <v>36</v>
      </c>
      <c r="C32" s="9" t="s">
        <v>37</v>
      </c>
      <c r="D32" s="10">
        <f>D33</f>
        <v>126.081</v>
      </c>
      <c r="E32" s="10">
        <f>E33</f>
        <v>73.486</v>
      </c>
      <c r="F32" s="10">
        <f t="shared" si="0"/>
        <v>199.567</v>
      </c>
    </row>
    <row r="33" spans="2:6" ht="12.75">
      <c r="B33" s="8" t="s">
        <v>38</v>
      </c>
      <c r="C33" s="9" t="s">
        <v>39</v>
      </c>
      <c r="D33" s="10">
        <v>126.081</v>
      </c>
      <c r="E33" s="15">
        <v>73.486</v>
      </c>
      <c r="F33" s="10">
        <f t="shared" si="0"/>
        <v>199.567</v>
      </c>
    </row>
    <row r="34" spans="2:6" ht="14.25">
      <c r="B34" s="4" t="s">
        <v>40</v>
      </c>
      <c r="C34" s="5" t="s">
        <v>41</v>
      </c>
      <c r="D34" s="6">
        <f>D35+D36+D37</f>
        <v>38885.962</v>
      </c>
      <c r="E34" s="6">
        <f>E35+E36+E37</f>
        <v>214.1</v>
      </c>
      <c r="F34" s="6">
        <f t="shared" si="0"/>
        <v>39100.062</v>
      </c>
    </row>
    <row r="35" spans="2:6" ht="12.75">
      <c r="B35" s="8" t="s">
        <v>42</v>
      </c>
      <c r="C35" s="9" t="s">
        <v>43</v>
      </c>
      <c r="D35" s="10">
        <v>206.09</v>
      </c>
      <c r="E35" s="10">
        <v>0</v>
      </c>
      <c r="F35" s="10">
        <f t="shared" si="0"/>
        <v>206.09</v>
      </c>
    </row>
    <row r="36" spans="2:6" ht="12.75">
      <c r="B36" s="8" t="s">
        <v>44</v>
      </c>
      <c r="C36" s="9" t="s">
        <v>45</v>
      </c>
      <c r="D36" s="10">
        <v>4785.544</v>
      </c>
      <c r="E36" s="10">
        <v>214.1</v>
      </c>
      <c r="F36" s="10">
        <f t="shared" si="0"/>
        <v>4999.644</v>
      </c>
    </row>
    <row r="37" spans="2:6" ht="12.75">
      <c r="B37" s="8" t="s">
        <v>46</v>
      </c>
      <c r="C37" s="9" t="s">
        <v>47</v>
      </c>
      <c r="D37" s="10">
        <f>D38+D39</f>
        <v>33894.328</v>
      </c>
      <c r="E37" s="10">
        <v>0</v>
      </c>
      <c r="F37" s="10">
        <f t="shared" si="0"/>
        <v>33894.328</v>
      </c>
    </row>
    <row r="38" spans="2:6" ht="12.75">
      <c r="B38" s="8" t="s">
        <v>48</v>
      </c>
      <c r="C38" s="9" t="s">
        <v>49</v>
      </c>
      <c r="D38" s="10">
        <v>7.154</v>
      </c>
      <c r="E38" s="10">
        <v>0</v>
      </c>
      <c r="F38" s="10">
        <f t="shared" si="0"/>
        <v>7.154</v>
      </c>
    </row>
    <row r="39" spans="2:6" ht="12.75">
      <c r="B39" s="8" t="s">
        <v>50</v>
      </c>
      <c r="C39" s="9" t="s">
        <v>51</v>
      </c>
      <c r="D39" s="10">
        <v>33887.174</v>
      </c>
      <c r="E39" s="10">
        <v>0</v>
      </c>
      <c r="F39" s="10">
        <f t="shared" si="0"/>
        <v>33887.174</v>
      </c>
    </row>
    <row r="40" spans="2:6" ht="14.25">
      <c r="B40" s="4" t="s">
        <v>60</v>
      </c>
      <c r="C40" s="5" t="s">
        <v>85</v>
      </c>
      <c r="D40" s="6">
        <f>D41+D49</f>
        <v>4.05</v>
      </c>
      <c r="E40" s="6">
        <f>E41+E49+E52</f>
        <v>970.9639999999999</v>
      </c>
      <c r="F40" s="6">
        <f t="shared" si="0"/>
        <v>975.0139999999999</v>
      </c>
    </row>
    <row r="41" spans="2:6" ht="12.75">
      <c r="B41" s="8" t="s">
        <v>61</v>
      </c>
      <c r="C41" s="9" t="s">
        <v>62</v>
      </c>
      <c r="D41" s="10">
        <v>0</v>
      </c>
      <c r="E41" s="10">
        <f>E42+E43+E45+E47</f>
        <v>546.4639999999999</v>
      </c>
      <c r="F41" s="10">
        <f t="shared" si="0"/>
        <v>546.4639999999999</v>
      </c>
    </row>
    <row r="42" spans="2:6" ht="23.25" customHeight="1">
      <c r="B42" s="8" t="s">
        <v>63</v>
      </c>
      <c r="C42" s="11" t="s">
        <v>64</v>
      </c>
      <c r="D42" s="10">
        <v>0</v>
      </c>
      <c r="E42" s="15">
        <v>464.178</v>
      </c>
      <c r="F42" s="10">
        <f t="shared" si="0"/>
        <v>464.178</v>
      </c>
    </row>
    <row r="43" spans="2:6" ht="13.5" customHeight="1">
      <c r="B43" s="8" t="s">
        <v>84</v>
      </c>
      <c r="C43" s="9" t="s">
        <v>66</v>
      </c>
      <c r="D43" s="12">
        <v>0</v>
      </c>
      <c r="E43" s="10">
        <f>E44</f>
        <v>0</v>
      </c>
      <c r="F43" s="10">
        <f t="shared" si="0"/>
        <v>0</v>
      </c>
    </row>
    <row r="44" spans="2:6" ht="13.5" customHeight="1">
      <c r="B44" s="16">
        <v>2123</v>
      </c>
      <c r="C44" s="9"/>
      <c r="D44" s="12"/>
      <c r="E44" s="10">
        <v>0</v>
      </c>
      <c r="F44" s="10">
        <f t="shared" si="0"/>
        <v>0</v>
      </c>
    </row>
    <row r="45" spans="2:6" ht="12.75">
      <c r="B45" s="8" t="s">
        <v>65</v>
      </c>
      <c r="C45" s="9" t="s">
        <v>66</v>
      </c>
      <c r="D45" s="12">
        <v>0</v>
      </c>
      <c r="E45" s="10">
        <f>E46</f>
        <v>82.286</v>
      </c>
      <c r="F45" s="10">
        <f t="shared" si="0"/>
        <v>82.286</v>
      </c>
    </row>
    <row r="46" spans="2:6" ht="12.75">
      <c r="B46" s="8" t="s">
        <v>67</v>
      </c>
      <c r="C46" s="9" t="s">
        <v>68</v>
      </c>
      <c r="D46" s="12">
        <v>0</v>
      </c>
      <c r="E46" s="10">
        <v>82.286</v>
      </c>
      <c r="F46" s="10">
        <f t="shared" si="0"/>
        <v>82.286</v>
      </c>
    </row>
    <row r="47" spans="2:6" ht="12.75">
      <c r="B47" s="16">
        <v>2140</v>
      </c>
      <c r="C47" s="9"/>
      <c r="D47" s="12"/>
      <c r="E47" s="10">
        <f>E48</f>
        <v>0</v>
      </c>
      <c r="F47" s="10">
        <f t="shared" si="0"/>
        <v>0</v>
      </c>
    </row>
    <row r="48" spans="2:6" ht="12.75">
      <c r="B48" s="16">
        <v>2143</v>
      </c>
      <c r="C48" s="9"/>
      <c r="D48" s="12"/>
      <c r="E48" s="10">
        <v>0</v>
      </c>
      <c r="F48" s="10">
        <f t="shared" si="0"/>
        <v>0</v>
      </c>
    </row>
    <row r="49" spans="2:6" ht="12.75">
      <c r="B49" s="8" t="s">
        <v>69</v>
      </c>
      <c r="C49" s="9" t="s">
        <v>70</v>
      </c>
      <c r="D49" s="10">
        <f>D50+D51</f>
        <v>4.05</v>
      </c>
      <c r="E49" s="10">
        <f>E50+E51</f>
        <v>424.5</v>
      </c>
      <c r="F49" s="10">
        <f t="shared" si="0"/>
        <v>428.55</v>
      </c>
    </row>
    <row r="50" spans="2:6" ht="25.5">
      <c r="B50" s="8" t="s">
        <v>71</v>
      </c>
      <c r="C50" s="11" t="s">
        <v>72</v>
      </c>
      <c r="D50" s="12">
        <v>0</v>
      </c>
      <c r="E50" s="10">
        <v>0</v>
      </c>
      <c r="F50" s="10">
        <f t="shared" si="0"/>
        <v>0</v>
      </c>
    </row>
    <row r="51" spans="2:6" ht="25.5">
      <c r="B51" s="8" t="s">
        <v>73</v>
      </c>
      <c r="C51" s="11" t="s">
        <v>74</v>
      </c>
      <c r="D51" s="10">
        <v>4.05</v>
      </c>
      <c r="E51" s="10">
        <v>424.5</v>
      </c>
      <c r="F51" s="12">
        <f t="shared" si="0"/>
        <v>428.55</v>
      </c>
    </row>
    <row r="52" spans="2:6" ht="14.25">
      <c r="B52" s="4" t="s">
        <v>52</v>
      </c>
      <c r="C52" s="5" t="s">
        <v>53</v>
      </c>
      <c r="D52" s="7">
        <v>0</v>
      </c>
      <c r="E52" s="7">
        <v>0</v>
      </c>
      <c r="F52" s="7">
        <f t="shared" si="0"/>
        <v>0</v>
      </c>
    </row>
    <row r="53" spans="2:6" ht="12.75">
      <c r="B53" s="1"/>
      <c r="C53" s="1"/>
      <c r="D53" s="1"/>
      <c r="E53" s="1"/>
      <c r="F53" s="1"/>
    </row>
    <row r="54" spans="2:6" ht="15.75">
      <c r="B54" s="1"/>
      <c r="C54" s="13" t="s">
        <v>79</v>
      </c>
      <c r="D54" s="14">
        <f>D40+D14</f>
        <v>92118.24</v>
      </c>
      <c r="E54" s="14">
        <f>E40+E14</f>
        <v>2674.058</v>
      </c>
      <c r="F54" s="14">
        <f>F14+F40+F52</f>
        <v>94792.298</v>
      </c>
    </row>
    <row r="55" spans="2:6" ht="12.75">
      <c r="B55" s="1"/>
      <c r="C55" s="1"/>
      <c r="D55" s="1"/>
      <c r="E55" s="1"/>
      <c r="F55" s="17"/>
    </row>
    <row r="56" spans="2:6" ht="14.25">
      <c r="B56" s="18" t="s">
        <v>81</v>
      </c>
      <c r="C56" s="18"/>
      <c r="D56" s="1"/>
      <c r="E56" s="19"/>
      <c r="F56" s="19"/>
    </row>
    <row r="57" spans="2:6" ht="14.25">
      <c r="B57" s="18" t="s">
        <v>77</v>
      </c>
      <c r="C57" s="18"/>
      <c r="D57" s="1"/>
      <c r="E57" s="27" t="s">
        <v>78</v>
      </c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2012-07-18T08:43:35Z</cp:lastPrinted>
  <dcterms:created xsi:type="dcterms:W3CDTF">2011-04-13T11:59:21Z</dcterms:created>
  <dcterms:modified xsi:type="dcterms:W3CDTF">2012-12-03T12:16:20Z</dcterms:modified>
  <cp:category/>
  <cp:version/>
  <cp:contentType/>
  <cp:contentStatus/>
</cp:coreProperties>
</file>