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<sst xmlns="http://schemas.openxmlformats.org/spreadsheetml/2006/main" count="34" uniqueCount="28">
  <si>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</si>
  <si>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</si>
  <si>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</si>
  <si>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</si>
  <si>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</si>
  <si>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</si>
  <si>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</si>
  <si>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</si>
  <si>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</si>
  <si>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</si>
  <si>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</si>
  <si>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</si>
  <si>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</si>
  <si>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</si>
  <si>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</si>
  <si>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</si>
  <si>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</si>
  <si>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</si>
  <si>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</si>
  <si>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</si>
  <si>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</si>
  <si>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</si>
  <si>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</si>
  <si>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Джерела фінансування районного бюджету на 2012 рік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</si>
  <si>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</si>
  <si>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</si>
  <si>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Додаток 11</t>
  </si>
  <si>
    <t xml:space="preserve">20.12.2012 №8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</si>
</sst>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6" t="s">
        <v>23</v>
      </c>
      <c r="B8" s="26"/>
      <c r="C8" s="26"/>
      <c r="D8" s="26"/>
      <c r="E8" s="26"/>
      <c r="F8" s="26"/>
    </row>
    <row r="9" spans="1:6" ht="12.75">
      <c r="A9" s="26"/>
      <c r="B9" s="26"/>
      <c r="C9" s="26"/>
      <c r="D9" s="26"/>
      <c r="E9" s="26"/>
      <c r="F9" s="26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7" t="s">
        <v>6</v>
      </c>
      <c r="E12" s="28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-189.99999999999983</v>
      </c>
      <c r="D16" s="4">
        <f>D18</f>
        <v>553.1829999999999</v>
      </c>
      <c r="E16" s="22">
        <f>E18</f>
        <v>540.5829999999999</v>
      </c>
      <c r="F16" s="6">
        <f>C16+D16</f>
        <v>363.18300000000005</v>
      </c>
    </row>
    <row r="17" spans="1:6" ht="15.75">
      <c r="A17" s="2"/>
      <c r="B17" s="5"/>
      <c r="C17" s="4"/>
      <c r="D17" s="6"/>
      <c r="E17" s="24"/>
      <c r="F17" s="4"/>
    </row>
    <row r="18" spans="1:6" ht="15.75">
      <c r="A18" s="2">
        <v>208000</v>
      </c>
      <c r="B18" s="3" t="s">
        <v>13</v>
      </c>
      <c r="C18" s="4">
        <f>C22+C23</f>
        <v>-189.99999999999983</v>
      </c>
      <c r="D18" s="4">
        <f>D22+D23</f>
        <v>553.1829999999999</v>
      </c>
      <c r="E18" s="22">
        <f>E22+E23</f>
        <v>540.5829999999999</v>
      </c>
      <c r="F18" s="4">
        <f>F22+F23</f>
        <v>363.18300000000005</v>
      </c>
    </row>
    <row r="19" spans="1:6" ht="15.75">
      <c r="A19" s="2"/>
      <c r="B19" s="3" t="s">
        <v>14</v>
      </c>
      <c r="C19" s="7"/>
      <c r="D19" s="6"/>
      <c r="E19" s="24"/>
      <c r="F19" s="7"/>
    </row>
    <row r="20" spans="1:6" ht="15.75">
      <c r="A20" s="2"/>
      <c r="B20" s="3" t="s">
        <v>15</v>
      </c>
      <c r="C20" s="7"/>
      <c r="D20" s="6"/>
      <c r="E20" s="24"/>
      <c r="F20" s="7"/>
    </row>
    <row r="21" spans="1:6" ht="0.75" customHeight="1">
      <c r="A21" s="2"/>
      <c r="B21" s="5"/>
      <c r="C21" s="7"/>
      <c r="D21" s="6"/>
      <c r="E21" s="24"/>
      <c r="F21" s="7"/>
    </row>
    <row r="22" spans="1:6" ht="15.75">
      <c r="A22" s="8">
        <v>208100</v>
      </c>
      <c r="B22" s="9" t="s">
        <v>16</v>
      </c>
      <c r="C22" s="9">
        <f>108.611+22.407+69.668+50+20.5-3.988+83.385</f>
        <v>350.583</v>
      </c>
      <c r="D22" s="6">
        <v>12.6</v>
      </c>
      <c r="E22" s="25"/>
      <c r="F22" s="6">
        <f>C22+D22</f>
        <v>363.18300000000005</v>
      </c>
    </row>
    <row r="23" spans="1:6" ht="47.25">
      <c r="A23" s="10">
        <v>208400</v>
      </c>
      <c r="B23" s="1" t="s">
        <v>24</v>
      </c>
      <c r="C23" s="14">
        <f>-133.5-69.668-20.5-184.86-30-5.5-23-38.4-18-9-16.8+3.6-3.55-4.5-2-14-34.5+63.595</f>
        <v>-540.5829999999999</v>
      </c>
      <c r="D23" s="15">
        <f>133.5+69.668+20.5+184.86+30+38.4+23+18+5.5+9+16.8-3.6+3.55+4.5+2+14+34.5-63.595</f>
        <v>540.5829999999999</v>
      </c>
      <c r="E23" s="25">
        <f>133.5+69.668+20.5+184.86+30+18+5.5+38.4+23+9+16.8-3.6+3.55+4.5+2+14+34.5-63.595</f>
        <v>540.5829999999999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-189.99999999999983</v>
      </c>
      <c r="D24" s="4">
        <f>D27</f>
        <v>553.1829999999999</v>
      </c>
      <c r="E24" s="22">
        <f>E27</f>
        <v>540.5829999999999</v>
      </c>
      <c r="F24" s="6">
        <f>C24+D24</f>
        <v>363.18300000000005</v>
      </c>
    </row>
    <row r="25" spans="1:6" ht="15.75">
      <c r="A25" s="8"/>
      <c r="B25" s="9" t="s">
        <v>18</v>
      </c>
      <c r="C25" s="6"/>
      <c r="D25" s="6"/>
      <c r="E25" s="25"/>
      <c r="F25" s="6"/>
    </row>
    <row r="26" spans="1:6" ht="15.75">
      <c r="A26" s="8"/>
      <c r="B26" s="9"/>
      <c r="C26" s="6"/>
      <c r="D26" s="6"/>
      <c r="E26" s="25"/>
      <c r="F26" s="6"/>
    </row>
    <row r="27" spans="1:6" ht="15.75">
      <c r="A27" s="8">
        <v>602000</v>
      </c>
      <c r="B27" s="9" t="s">
        <v>25</v>
      </c>
      <c r="C27" s="4">
        <f>C30+C31</f>
        <v>-189.99999999999983</v>
      </c>
      <c r="D27" s="4">
        <f>D30+D31</f>
        <v>553.1829999999999</v>
      </c>
      <c r="E27" s="22">
        <f>E30+E31</f>
        <v>540.5829999999999</v>
      </c>
      <c r="F27" s="4">
        <f>F30+F31</f>
        <v>363.18300000000005</v>
      </c>
    </row>
    <row r="28" spans="1:6" ht="15.75">
      <c r="A28" s="8"/>
      <c r="B28" s="9" t="s">
        <v>19</v>
      </c>
      <c r="C28" s="6"/>
      <c r="D28" s="6"/>
      <c r="E28" s="25"/>
      <c r="F28" s="6"/>
    </row>
    <row r="29" spans="1:6" ht="9" customHeight="1">
      <c r="A29" s="8"/>
      <c r="B29" s="9"/>
      <c r="C29" s="6"/>
      <c r="D29" s="6"/>
      <c r="E29" s="25"/>
      <c r="F29" s="6"/>
    </row>
    <row r="30" spans="1:6" ht="15.75">
      <c r="A30" s="8">
        <v>602100</v>
      </c>
      <c r="B30" s="9" t="s">
        <v>16</v>
      </c>
      <c r="C30" s="9">
        <f>108.611+22.407+69.668+50+20.5-3.988+83.385</f>
        <v>350.583</v>
      </c>
      <c r="D30" s="6">
        <v>12.6</v>
      </c>
      <c r="E30" s="25"/>
      <c r="F30" s="6">
        <f>C30+D30</f>
        <v>363.18300000000005</v>
      </c>
    </row>
    <row r="31" spans="1:6" ht="47.25">
      <c r="A31" s="10">
        <v>602400</v>
      </c>
      <c r="B31" s="1" t="s">
        <v>24</v>
      </c>
      <c r="C31" s="14">
        <f>-133.5-69.668-20.5-184.86-30-23-18-5.5-38.4-9-16.8+3.6-3.55-4.5-2-14-34.5+63.595</f>
        <v>-540.5829999999999</v>
      </c>
      <c r="D31" s="15">
        <f>133.5+69.668+20.5+184.86+30+23+18+5.5+38.4+9+16.8-3.6+3.55+4.5+2+14+34.5-63.595</f>
        <v>540.5829999999999</v>
      </c>
      <c r="E31" s="25">
        <f>133.5+69.668+20.5+184.86+30+5.5+18+38.4+23+9+16.8-3.6+3.55+4.5+2+14+34.5-63.595</f>
        <v>540.5829999999999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-189.99999999999983</v>
      </c>
      <c r="D32" s="12">
        <f>D24</f>
        <v>553.1829999999999</v>
      </c>
      <c r="E32" s="23">
        <f>E24</f>
        <v>540.5829999999999</v>
      </c>
      <c r="F32" s="13">
        <f>C32+D32</f>
        <v>363.18300000000005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2012-02-24T15:49:34Z</cp:lastPrinted>
  <dcterms:created xsi:type="dcterms:W3CDTF">2007-04-04T18:45:44Z</dcterms:created>
  <dcterms:modified xsi:type="dcterms:W3CDTF">2012-12-27T08:52:25Z</dcterms:modified>
  <cp:category/>
  <cp:version/>
  <cp:contentType/>
  <cp:contentStatus/>
</cp:coreProperties>
</file>