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415" windowHeight="6285" activeTab="0"/>
  </bookViews>
  <sheets>
    <sheet name="Лист1" sheetId="1" r:id="rId1"/>
  </sheets>
  <definedNames>
    <definedName name="_xlnm.Print_Area" localSheetId="0">'Лист1'!$A$1:$I$53</definedName>
  </definedNames>
  <calcPr fullCalcOnLoad="1"/>
</workbook>
</file>

<file path=xl/sharedStrings.xml><?xml version="1.0" encoding="utf-8"?>
<sst xmlns="http://schemas.openxmlformats.org/spreadsheetml/2006/main" count="60" uniqueCount="60">
  <si>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</si>
  <si>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</si>
  <si>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</si>
  <si>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</si>
  <si>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</si>
  <si>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</si>
  <si>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</si>
  <si>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</si>
  <si>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</si>
  <si>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</si>
  <si>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</si>
  <si>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</si>
  <si>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</si>
  <si>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</si>
  <si>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</si>
  <si>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</si>
  <si>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</si>
  <si>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</si>
  <si>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</si>
  <si>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</si>
  <si>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Всього</t>
  </si>
  <si>
    <t>Міська рада</t>
  </si>
  <si>
    <t>Добренська с/р.</t>
  </si>
  <si>
    <t>Єрмолівська с/р.</t>
  </si>
  <si>
    <t>Інгульська с/р.</t>
  </si>
  <si>
    <t>К-Миколаївська с/р.</t>
  </si>
  <si>
    <t>Костичівська с/р.</t>
  </si>
  <si>
    <t>Ленінська с/р.</t>
  </si>
  <si>
    <t>Лоцкинська с/р.</t>
  </si>
  <si>
    <t>Мар'ївська с/р.</t>
  </si>
  <si>
    <t>Н-Іванівська с/р.</t>
  </si>
  <si>
    <t>Н-Павлівська с/р.</t>
  </si>
  <si>
    <t>Пісківська с/р.</t>
  </si>
  <si>
    <t>Плющівська с/р.</t>
  </si>
  <si>
    <t>Привільненська с/р.</t>
  </si>
  <si>
    <t>Христофорівська с/р.</t>
  </si>
  <si>
    <t>Явкинська с/р.</t>
  </si>
  <si>
    <t>Н-Сергіївська с/р.</t>
  </si>
  <si>
    <t>Д-Криничанська с/р.</t>
  </si>
  <si>
    <t>Н-Олександрівська с/р.</t>
  </si>
  <si>
    <t>Старогорожанська с/р.</t>
  </si>
  <si>
    <t xml:space="preserve"> реконструкцію, ремонт та утримання вулицьі доріг комунальної власності  </t>
  </si>
  <si>
    <t>до рішення районної ради</t>
  </si>
  <si>
    <t>Всього по бюджетах міст, сіл району</t>
  </si>
  <si>
    <t>Начальник фінансового управління райдержадміністрації                                С.В.Євдощенко</t>
  </si>
  <si>
    <t>Розподіл</t>
  </si>
  <si>
    <t xml:space="preserve">коштів субвенції з державного бюджету місцевим бюджетам на будівництво, </t>
  </si>
  <si>
    <t>(тис.грн.)</t>
  </si>
  <si>
    <t>№ з/п</t>
  </si>
  <si>
    <t>Назва адміністративно- територіальних одиниць</t>
  </si>
  <si>
    <t>Обсяг доходів податку з власників транспортних засобів та інших самохідних машин і механізмів за 2010 рік</t>
  </si>
  <si>
    <t>у населених пунктах на 2013 рік</t>
  </si>
  <si>
    <t>Населення за 2011 рік  (тис.чол.)</t>
  </si>
  <si>
    <t xml:space="preserve">Коефіцієнт, що означає ступінь урахування обсягів доходів місцевих бюджетів у 2011 році від податку з власників транспортних засобів та інших самохідних машин і механізмів </t>
  </si>
  <si>
    <t>Затверджено                                                 на 2013 рік</t>
  </si>
  <si>
    <t>у тому числі:</t>
  </si>
  <si>
    <t>видатки споживання</t>
  </si>
  <si>
    <t>видатки розвитку</t>
  </si>
  <si>
    <t>Додаток 11</t>
  </si>
  <si>
    <t>25 грудня 2012 року № 2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</si>
</sst>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"/>
    <numFmt numFmtId="176" formatCode="0.000000"/>
    <numFmt numFmtId="177" formatCode="0.00000"/>
  </numFmts>
  <fonts count="43">
    <font>
      <sz val="10"/>
      <name val="Arial Cyr"/>
      <family val="0"/>
    </font>
    <font>
      <sz val="9"/>
      <color indexed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 wrapText="1"/>
      <protection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4" fontId="5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174" fontId="8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0"/>
  <sheetViews>
    <sheetView tabSelected="1" view="pageBreakPreview" zoomScale="60" zoomScaleNormal="75" zoomScalePageLayoutView="0" workbookViewId="0" topLeftCell="A1">
      <selection activeCell="H4" sqref="H4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3" width="24.625" style="0" customWidth="1"/>
    <col min="4" max="4" width="16.125" style="0" customWidth="1"/>
    <col min="5" max="5" width="14.875" style="0" customWidth="1"/>
    <col min="6" max="6" width="23.875" style="0" customWidth="1"/>
    <col min="7" max="7" width="15.125" style="0" customWidth="1"/>
    <col min="8" max="8" width="17.75390625" style="0" customWidth="1"/>
    <col min="9" max="9" width="11.25390625" style="0" customWidth="1"/>
    <col min="10" max="10" width="11.625" style="0" customWidth="1"/>
    <col min="11" max="11" width="11.25390625" style="0" customWidth="1"/>
    <col min="12" max="12" width="12.25390625" style="0" customWidth="1"/>
    <col min="13" max="13" width="12.75390625" style="0" customWidth="1"/>
    <col min="14" max="14" width="11.25390625" style="0" customWidth="1"/>
    <col min="15" max="15" width="11.875" style="0" customWidth="1"/>
  </cols>
  <sheetData>
    <row r="2" ht="15.75">
      <c r="H2" s="7" t="s">
        <v>58</v>
      </c>
    </row>
    <row r="3" ht="15.75">
      <c r="H3" s="7" t="s">
        <v>42</v>
      </c>
    </row>
    <row r="4" ht="15.75">
      <c r="H4" s="8" t="s">
        <v>59</v>
      </c>
    </row>
    <row r="7" spans="4:5" ht="12.75">
      <c r="D7" s="36" t="s">
        <v>45</v>
      </c>
      <c r="E7" s="37"/>
    </row>
    <row r="8" spans="3:7" ht="15.75">
      <c r="C8" s="11" t="s">
        <v>46</v>
      </c>
      <c r="D8" s="11"/>
      <c r="E8" s="11"/>
      <c r="F8" s="11"/>
      <c r="G8" s="7"/>
    </row>
    <row r="9" spans="2:7" ht="15.75">
      <c r="B9" s="7"/>
      <c r="C9" s="11" t="s">
        <v>41</v>
      </c>
      <c r="D9" s="11"/>
      <c r="E9" s="11"/>
      <c r="F9" s="11"/>
      <c r="G9" s="7"/>
    </row>
    <row r="10" spans="2:15" ht="15.75">
      <c r="B10" s="7"/>
      <c r="C10" s="11"/>
      <c r="D10" s="11" t="s">
        <v>51</v>
      </c>
      <c r="E10" s="11"/>
      <c r="F10" s="11"/>
      <c r="G10" s="7"/>
      <c r="L10" s="11"/>
      <c r="M10" s="11"/>
      <c r="N10" s="11"/>
      <c r="O10" s="7"/>
    </row>
    <row r="11" spans="2:15" ht="15.75">
      <c r="B11" s="7"/>
      <c r="C11" s="11"/>
      <c r="D11" s="11"/>
      <c r="E11" s="7"/>
      <c r="F11" s="7"/>
      <c r="G11" s="7"/>
      <c r="H11" s="12"/>
      <c r="I11" s="3"/>
      <c r="K11" s="11"/>
      <c r="L11" s="11"/>
      <c r="M11" s="11"/>
      <c r="N11" s="11"/>
      <c r="O11" s="7"/>
    </row>
    <row r="12" spans="2:15" ht="15.75">
      <c r="B12" s="7"/>
      <c r="C12" s="7"/>
      <c r="D12" s="7"/>
      <c r="E12" s="7"/>
      <c r="F12" s="7"/>
      <c r="H12" s="7"/>
      <c r="K12" s="11"/>
      <c r="L12" s="11"/>
      <c r="M12" s="11"/>
      <c r="N12" s="11"/>
      <c r="O12" s="7"/>
    </row>
    <row r="13" spans="2:11" ht="15.75" customHeight="1" thickBot="1">
      <c r="B13" s="7"/>
      <c r="C13" s="11"/>
      <c r="D13" s="11"/>
      <c r="E13" s="7"/>
      <c r="F13" s="7"/>
      <c r="G13" s="7" t="s">
        <v>47</v>
      </c>
      <c r="H13" s="12"/>
      <c r="J13" s="3"/>
      <c r="K13" s="3"/>
    </row>
    <row r="14" spans="2:9" ht="15.75" customHeight="1" thickBot="1">
      <c r="B14" s="38" t="s">
        <v>48</v>
      </c>
      <c r="C14" s="38" t="s">
        <v>49</v>
      </c>
      <c r="D14" s="38" t="s">
        <v>50</v>
      </c>
      <c r="E14" s="38" t="s">
        <v>52</v>
      </c>
      <c r="F14" s="38" t="s">
        <v>53</v>
      </c>
      <c r="G14" s="38" t="s">
        <v>54</v>
      </c>
      <c r="H14" s="41" t="s">
        <v>55</v>
      </c>
      <c r="I14" s="42"/>
    </row>
    <row r="15" spans="2:9" ht="12.75" customHeight="1">
      <c r="B15" s="39"/>
      <c r="C15" s="39"/>
      <c r="D15" s="39"/>
      <c r="E15" s="39"/>
      <c r="F15" s="39"/>
      <c r="G15" s="39"/>
      <c r="H15" s="39" t="s">
        <v>56</v>
      </c>
      <c r="I15" s="39" t="s">
        <v>57</v>
      </c>
    </row>
    <row r="16" spans="2:9" ht="12.75" customHeight="1">
      <c r="B16" s="39"/>
      <c r="C16" s="39"/>
      <c r="D16" s="39"/>
      <c r="E16" s="39"/>
      <c r="F16" s="39"/>
      <c r="G16" s="39"/>
      <c r="H16" s="39"/>
      <c r="I16" s="39"/>
    </row>
    <row r="17" spans="2:9" ht="12.75" customHeight="1">
      <c r="B17" s="39"/>
      <c r="C17" s="39"/>
      <c r="D17" s="39"/>
      <c r="E17" s="39"/>
      <c r="F17" s="39"/>
      <c r="G17" s="39"/>
      <c r="H17" s="39"/>
      <c r="I17" s="39"/>
    </row>
    <row r="18" spans="2:9" ht="15" customHeight="1">
      <c r="B18" s="28"/>
      <c r="C18" s="39"/>
      <c r="D18" s="39"/>
      <c r="E18" s="39"/>
      <c r="F18" s="39"/>
      <c r="G18" s="39"/>
      <c r="H18" s="39"/>
      <c r="I18" s="39"/>
    </row>
    <row r="19" spans="2:9" ht="15" customHeight="1">
      <c r="B19" s="28"/>
      <c r="C19" s="39"/>
      <c r="D19" s="39"/>
      <c r="E19" s="39"/>
      <c r="F19" s="39"/>
      <c r="G19" s="39"/>
      <c r="H19" s="39"/>
      <c r="I19" s="39"/>
    </row>
    <row r="20" spans="2:9" ht="81" customHeight="1" thickBot="1">
      <c r="B20" s="28"/>
      <c r="C20" s="40"/>
      <c r="D20" s="40"/>
      <c r="E20" s="40"/>
      <c r="F20" s="40"/>
      <c r="G20" s="40"/>
      <c r="H20" s="40"/>
      <c r="I20" s="40"/>
    </row>
    <row r="21" spans="2:9" ht="16.5" thickBot="1">
      <c r="B21" s="29">
        <v>1</v>
      </c>
      <c r="C21" s="29">
        <v>2</v>
      </c>
      <c r="D21" s="30">
        <v>3</v>
      </c>
      <c r="E21" s="30">
        <v>4</v>
      </c>
      <c r="F21" s="30">
        <v>5</v>
      </c>
      <c r="G21" s="30">
        <v>6</v>
      </c>
      <c r="H21" s="30">
        <v>7</v>
      </c>
      <c r="I21" s="30">
        <v>8</v>
      </c>
    </row>
    <row r="22" spans="2:11" ht="15.75">
      <c r="B22" s="13" t="s">
        <v>0</v>
      </c>
      <c r="C22" s="13" t="s">
        <v>22</v>
      </c>
      <c r="D22" s="14">
        <v>24.668</v>
      </c>
      <c r="E22" s="15">
        <v>3.1</v>
      </c>
      <c r="F22" s="16">
        <v>0.5637</v>
      </c>
      <c r="G22" s="17">
        <v>57.741</v>
      </c>
      <c r="H22" s="32"/>
      <c r="I22" s="33">
        <v>57.7</v>
      </c>
      <c r="K22">
        <f>I22+H22</f>
        <v>57.7</v>
      </c>
    </row>
    <row r="23" spans="2:11" ht="15.75">
      <c r="B23" s="13" t="s">
        <v>1</v>
      </c>
      <c r="C23" s="13" t="s">
        <v>23</v>
      </c>
      <c r="D23" s="14">
        <v>2.528</v>
      </c>
      <c r="E23" s="15">
        <v>0.6</v>
      </c>
      <c r="F23" s="16">
        <v>0.5637</v>
      </c>
      <c r="G23" s="17">
        <v>8.896</v>
      </c>
      <c r="H23" s="34">
        <v>8.9</v>
      </c>
      <c r="I23" s="33"/>
      <c r="K23">
        <f aca="true" t="shared" si="0" ref="K23:K41">I23+H23</f>
        <v>8.9</v>
      </c>
    </row>
    <row r="24" spans="2:11" ht="15.75">
      <c r="B24" s="13" t="s">
        <v>2</v>
      </c>
      <c r="C24" s="13" t="s">
        <v>24</v>
      </c>
      <c r="D24" s="14">
        <v>11.609</v>
      </c>
      <c r="E24" s="31">
        <v>2</v>
      </c>
      <c r="F24" s="16">
        <v>0.5637</v>
      </c>
      <c r="G24" s="17">
        <v>32.914</v>
      </c>
      <c r="H24" s="34">
        <v>32.9</v>
      </c>
      <c r="I24" s="33"/>
      <c r="K24">
        <f t="shared" si="0"/>
        <v>32.9</v>
      </c>
    </row>
    <row r="25" spans="2:11" ht="15.75">
      <c r="B25" s="13" t="s">
        <v>3</v>
      </c>
      <c r="C25" s="13" t="s">
        <v>25</v>
      </c>
      <c r="D25" s="14">
        <v>3.581</v>
      </c>
      <c r="E25" s="18">
        <v>0.8</v>
      </c>
      <c r="F25" s="16">
        <v>0.5637</v>
      </c>
      <c r="G25" s="17">
        <v>12.131</v>
      </c>
      <c r="H25" s="35">
        <v>12.1</v>
      </c>
      <c r="I25" s="33"/>
      <c r="K25">
        <f t="shared" si="0"/>
        <v>12.1</v>
      </c>
    </row>
    <row r="26" spans="2:11" ht="15.75">
      <c r="B26" s="13" t="s">
        <v>4</v>
      </c>
      <c r="C26" s="13" t="s">
        <v>26</v>
      </c>
      <c r="D26" s="14">
        <v>14.794</v>
      </c>
      <c r="E26" s="15">
        <v>1.1</v>
      </c>
      <c r="F26" s="16">
        <v>0.5637</v>
      </c>
      <c r="G26" s="17">
        <v>26.529</v>
      </c>
      <c r="H26" s="35">
        <v>26.5</v>
      </c>
      <c r="I26" s="33"/>
      <c r="K26">
        <f t="shared" si="0"/>
        <v>26.5</v>
      </c>
    </row>
    <row r="27" spans="2:11" ht="15.75">
      <c r="B27" s="13" t="s">
        <v>5</v>
      </c>
      <c r="C27" s="13" t="s">
        <v>27</v>
      </c>
      <c r="D27" s="14">
        <v>6.904</v>
      </c>
      <c r="E27" s="18">
        <v>0.9</v>
      </c>
      <c r="F27" s="16">
        <v>0.5637</v>
      </c>
      <c r="G27" s="17">
        <v>16.495</v>
      </c>
      <c r="H27" s="35">
        <v>16.5</v>
      </c>
      <c r="I27" s="33"/>
      <c r="K27">
        <f t="shared" si="0"/>
        <v>16.5</v>
      </c>
    </row>
    <row r="28" spans="2:11" ht="15.75">
      <c r="B28" s="13" t="s">
        <v>6</v>
      </c>
      <c r="C28" s="13" t="s">
        <v>28</v>
      </c>
      <c r="D28" s="14">
        <v>17.612</v>
      </c>
      <c r="E28" s="15">
        <v>2.1</v>
      </c>
      <c r="F28" s="16">
        <v>0.5637</v>
      </c>
      <c r="G28" s="17">
        <v>39.986</v>
      </c>
      <c r="H28" s="34"/>
      <c r="I28" s="33">
        <v>40</v>
      </c>
      <c r="K28">
        <f t="shared" si="0"/>
        <v>40</v>
      </c>
    </row>
    <row r="29" spans="2:11" ht="15.75">
      <c r="B29" s="13" t="s">
        <v>7</v>
      </c>
      <c r="C29" s="13" t="s">
        <v>29</v>
      </c>
      <c r="D29" s="14">
        <v>12.431</v>
      </c>
      <c r="E29" s="18">
        <v>2.4</v>
      </c>
      <c r="F29" s="16">
        <v>0.5637</v>
      </c>
      <c r="G29" s="17">
        <v>37.983</v>
      </c>
      <c r="H29" s="34"/>
      <c r="I29" s="33">
        <v>38</v>
      </c>
      <c r="K29">
        <f t="shared" si="0"/>
        <v>38</v>
      </c>
    </row>
    <row r="30" spans="2:11" ht="19.5" customHeight="1">
      <c r="B30" s="13" t="s">
        <v>8</v>
      </c>
      <c r="C30" s="13" t="s">
        <v>30</v>
      </c>
      <c r="D30" s="14">
        <v>2.921</v>
      </c>
      <c r="E30" s="15">
        <v>0.6</v>
      </c>
      <c r="F30" s="16">
        <v>0.5637</v>
      </c>
      <c r="G30" s="17">
        <v>9.291</v>
      </c>
      <c r="H30" s="34">
        <v>9.3</v>
      </c>
      <c r="I30" s="33"/>
      <c r="K30">
        <f t="shared" si="0"/>
        <v>9.3</v>
      </c>
    </row>
    <row r="31" spans="2:11" ht="18.75" customHeight="1">
      <c r="B31" s="13" t="s">
        <v>9</v>
      </c>
      <c r="C31" s="13" t="s">
        <v>31</v>
      </c>
      <c r="D31" s="14">
        <v>3.134</v>
      </c>
      <c r="E31" s="18">
        <v>0.9</v>
      </c>
      <c r="F31" s="16">
        <v>0.5637</v>
      </c>
      <c r="G31" s="17">
        <v>12.695</v>
      </c>
      <c r="H31" s="34">
        <v>12.7</v>
      </c>
      <c r="I31" s="33"/>
      <c r="K31">
        <f t="shared" si="0"/>
        <v>12.7</v>
      </c>
    </row>
    <row r="32" spans="2:11" ht="15.75">
      <c r="B32" s="13" t="s">
        <v>10</v>
      </c>
      <c r="C32" s="13" t="s">
        <v>32</v>
      </c>
      <c r="D32" s="14">
        <v>8.857</v>
      </c>
      <c r="E32" s="15">
        <v>1.2</v>
      </c>
      <c r="F32" s="16">
        <v>0.5637</v>
      </c>
      <c r="G32" s="17">
        <v>21.686</v>
      </c>
      <c r="H32" s="34">
        <v>21.7</v>
      </c>
      <c r="I32" s="33"/>
      <c r="K32">
        <f t="shared" si="0"/>
        <v>21.7</v>
      </c>
    </row>
    <row r="33" spans="2:11" ht="18.75" customHeight="1">
      <c r="B33" s="13" t="s">
        <v>11</v>
      </c>
      <c r="C33" s="13" t="s">
        <v>33</v>
      </c>
      <c r="D33" s="14">
        <v>5.088</v>
      </c>
      <c r="E33" s="18">
        <v>1.1</v>
      </c>
      <c r="F33" s="16">
        <v>0.5637</v>
      </c>
      <c r="G33" s="17">
        <v>16.824</v>
      </c>
      <c r="H33" s="34">
        <v>16.8</v>
      </c>
      <c r="I33" s="33"/>
      <c r="K33">
        <f t="shared" si="0"/>
        <v>16.8</v>
      </c>
    </row>
    <row r="34" spans="2:11" ht="17.25" customHeight="1">
      <c r="B34" s="13" t="s">
        <v>12</v>
      </c>
      <c r="C34" s="13" t="s">
        <v>34</v>
      </c>
      <c r="D34" s="14">
        <v>20.16</v>
      </c>
      <c r="E34" s="15">
        <v>2.2</v>
      </c>
      <c r="F34" s="16">
        <v>0.5637</v>
      </c>
      <c r="G34" s="17">
        <v>43.644</v>
      </c>
      <c r="H34" s="34"/>
      <c r="I34" s="33">
        <v>43.6</v>
      </c>
      <c r="K34">
        <f t="shared" si="0"/>
        <v>43.6</v>
      </c>
    </row>
    <row r="35" spans="2:11" ht="18.75" customHeight="1">
      <c r="B35" s="13" t="s">
        <v>13</v>
      </c>
      <c r="C35" s="13" t="s">
        <v>35</v>
      </c>
      <c r="D35" s="14">
        <v>3.993</v>
      </c>
      <c r="E35" s="14">
        <v>0.9</v>
      </c>
      <c r="F35" s="16">
        <v>0.5637</v>
      </c>
      <c r="G35" s="17">
        <v>13.589</v>
      </c>
      <c r="H35" s="34">
        <v>13.6</v>
      </c>
      <c r="I35" s="33"/>
      <c r="K35">
        <f t="shared" si="0"/>
        <v>13.6</v>
      </c>
    </row>
    <row r="36" spans="2:11" ht="17.25" customHeight="1">
      <c r="B36" s="13" t="s">
        <v>14</v>
      </c>
      <c r="C36" s="13" t="s">
        <v>36</v>
      </c>
      <c r="D36" s="14">
        <v>9.198</v>
      </c>
      <c r="E36" s="31">
        <v>1</v>
      </c>
      <c r="F36" s="16">
        <v>0.5637</v>
      </c>
      <c r="G36" s="17">
        <v>19.852</v>
      </c>
      <c r="H36" s="34">
        <v>19.9</v>
      </c>
      <c r="I36" s="33"/>
      <c r="K36">
        <f t="shared" si="0"/>
        <v>19.9</v>
      </c>
    </row>
    <row r="37" spans="2:11" ht="17.25" customHeight="1">
      <c r="B37" s="13" t="s">
        <v>15</v>
      </c>
      <c r="C37" s="13" t="s">
        <v>37</v>
      </c>
      <c r="D37" s="14">
        <v>2.204</v>
      </c>
      <c r="E37" s="18">
        <v>0.6</v>
      </c>
      <c r="F37" s="16">
        <v>0.5637</v>
      </c>
      <c r="G37" s="17">
        <v>8.595</v>
      </c>
      <c r="H37" s="34">
        <v>8.6</v>
      </c>
      <c r="I37" s="33"/>
      <c r="K37">
        <f t="shared" si="0"/>
        <v>8.6</v>
      </c>
    </row>
    <row r="38" spans="2:11" ht="18" customHeight="1">
      <c r="B38" s="13" t="s">
        <v>16</v>
      </c>
      <c r="C38" s="13" t="s">
        <v>38</v>
      </c>
      <c r="D38" s="14">
        <v>4.569</v>
      </c>
      <c r="E38" s="15">
        <v>1.6</v>
      </c>
      <c r="F38" s="16">
        <v>0.5637</v>
      </c>
      <c r="G38" s="17">
        <v>21.648</v>
      </c>
      <c r="H38" s="35">
        <v>21.6</v>
      </c>
      <c r="I38" s="35"/>
      <c r="K38">
        <f t="shared" si="0"/>
        <v>21.6</v>
      </c>
    </row>
    <row r="39" spans="2:11" ht="18.75" customHeight="1">
      <c r="B39" s="13" t="s">
        <v>17</v>
      </c>
      <c r="C39" s="13" t="s">
        <v>39</v>
      </c>
      <c r="D39" s="14">
        <v>5.431</v>
      </c>
      <c r="E39" s="18">
        <v>0.9</v>
      </c>
      <c r="F39" s="16">
        <v>0.5637</v>
      </c>
      <c r="G39" s="17">
        <v>14.99</v>
      </c>
      <c r="H39" s="35">
        <v>15</v>
      </c>
      <c r="I39" s="33"/>
      <c r="K39">
        <f t="shared" si="0"/>
        <v>15</v>
      </c>
    </row>
    <row r="40" spans="2:11" ht="20.25" customHeight="1">
      <c r="B40" s="13" t="s">
        <v>18</v>
      </c>
      <c r="C40" s="13" t="s">
        <v>40</v>
      </c>
      <c r="D40" s="14">
        <v>2.348</v>
      </c>
      <c r="E40" s="31">
        <v>1</v>
      </c>
      <c r="F40" s="16">
        <v>0.5637</v>
      </c>
      <c r="G40" s="17">
        <v>12.959</v>
      </c>
      <c r="H40" s="35">
        <v>13</v>
      </c>
      <c r="I40" s="33"/>
      <c r="K40">
        <f t="shared" si="0"/>
        <v>13</v>
      </c>
    </row>
    <row r="41" spans="2:11" ht="15.75">
      <c r="B41" s="13" t="s">
        <v>19</v>
      </c>
      <c r="C41" s="13" t="s">
        <v>21</v>
      </c>
      <c r="D41" s="14">
        <v>368.069</v>
      </c>
      <c r="E41" s="18">
        <v>13.5</v>
      </c>
      <c r="F41" s="16">
        <v>0.5637</v>
      </c>
      <c r="G41" s="17">
        <v>511.982</v>
      </c>
      <c r="H41" s="35">
        <v>51.8</v>
      </c>
      <c r="I41" s="33">
        <v>460.2</v>
      </c>
      <c r="K41">
        <f t="shared" si="0"/>
        <v>512</v>
      </c>
    </row>
    <row r="42" spans="2:7" ht="20.25">
      <c r="B42" s="5"/>
      <c r="C42" s="5"/>
      <c r="D42" s="19"/>
      <c r="E42" s="20"/>
      <c r="F42" s="21"/>
      <c r="G42" s="21"/>
    </row>
    <row r="43" spans="2:14" ht="34.5" customHeight="1">
      <c r="B43" s="9"/>
      <c r="C43" s="10" t="s">
        <v>43</v>
      </c>
      <c r="D43" s="17">
        <f>SUM(D22:D42)</f>
        <v>530.099</v>
      </c>
      <c r="E43" s="22">
        <f>SUM(E22:E42)</f>
        <v>38.5</v>
      </c>
      <c r="F43" s="23">
        <v>0.5637</v>
      </c>
      <c r="G43" s="17">
        <f>SUM(G22:G42)</f>
        <v>940.4300000000001</v>
      </c>
      <c r="H43" s="26">
        <v>300.9</v>
      </c>
      <c r="I43" s="26">
        <v>639.5</v>
      </c>
      <c r="K43" s="17">
        <f>SUM(K22:K42)</f>
        <v>940.4000000000001</v>
      </c>
      <c r="M43">
        <f>H22+H23+H24+H25+H26+H27+H28+H29+H30+H31+H32+H33+H34+H35+H36+H37+H38+H39+H40+H41</f>
        <v>300.9</v>
      </c>
      <c r="N43">
        <f>I22+I23+I24+I25+I26+I27+I28+I29+I30+I31+I32+I33+I34+I35+I36+I37+I38+I39+I40+I41</f>
        <v>639.5</v>
      </c>
    </row>
    <row r="44" spans="2:9" ht="18">
      <c r="B44" s="9"/>
      <c r="C44" s="10"/>
      <c r="D44" s="24"/>
      <c r="E44" s="24"/>
      <c r="F44" s="25"/>
      <c r="G44" s="24"/>
      <c r="H44" s="4"/>
      <c r="I44" s="2"/>
    </row>
    <row r="45" spans="2:7" ht="15.75">
      <c r="B45" s="9"/>
      <c r="C45" s="10"/>
      <c r="D45" s="24"/>
      <c r="E45" s="24"/>
      <c r="F45" s="24"/>
      <c r="G45" s="24"/>
    </row>
    <row r="46" spans="2:9" ht="15.75">
      <c r="B46" s="9"/>
      <c r="C46" s="10" t="s">
        <v>20</v>
      </c>
      <c r="D46" s="26">
        <f>D43+D44</f>
        <v>530.099</v>
      </c>
      <c r="E46" s="26">
        <f>E43+E44</f>
        <v>38.5</v>
      </c>
      <c r="F46" s="27">
        <f>F43+F44</f>
        <v>0.5637</v>
      </c>
      <c r="G46" s="26">
        <f>G43+G44</f>
        <v>940.4300000000001</v>
      </c>
      <c r="H46" s="26">
        <v>300.9</v>
      </c>
      <c r="I46" s="26">
        <v>639.5</v>
      </c>
    </row>
    <row r="47" spans="2:9" ht="18">
      <c r="B47" s="1"/>
      <c r="C47" s="1"/>
      <c r="D47" s="4"/>
      <c r="E47" s="4"/>
      <c r="F47" s="4"/>
      <c r="G47" s="6"/>
      <c r="H47" s="4"/>
      <c r="I47" s="2"/>
    </row>
    <row r="50" spans="3:7" ht="15.75">
      <c r="C50" s="43" t="s">
        <v>44</v>
      </c>
      <c r="D50" s="43"/>
      <c r="E50" s="43"/>
      <c r="F50" s="43"/>
      <c r="G50" s="43"/>
    </row>
  </sheetData>
  <sheetProtection/>
  <mergeCells count="11">
    <mergeCell ref="C50:G50"/>
    <mergeCell ref="F14:F20"/>
    <mergeCell ref="G14:G20"/>
    <mergeCell ref="D7:E7"/>
    <mergeCell ref="B14:B17"/>
    <mergeCell ref="C14:C20"/>
    <mergeCell ref="D14:D20"/>
    <mergeCell ref="E14:E20"/>
    <mergeCell ref="H14:I14"/>
    <mergeCell ref="H15:H20"/>
    <mergeCell ref="I15:I20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Admin</cp:lastModifiedBy>
  <cp:lastPrinted>2012-12-29T10:33:22Z</cp:lastPrinted>
  <dcterms:created xsi:type="dcterms:W3CDTF">2006-04-04T12:38:38Z</dcterms:created>
  <dcterms:modified xsi:type="dcterms:W3CDTF">2013-01-02T12:26:57Z</dcterms:modified>
  <cp:category/>
  <cp:version/>
  <cp:contentType/>
  <cp:contentStatus/>
</cp:coreProperties>
</file>