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'Лист1'!$A$1:$F$59</definedName>
  </definedNames>
  <calcPr fullCalcOnLoad="1"/>
</workbook>
</file>

<file path=xl/sharedStrings.xml><?xml version="1.0" encoding="utf-8"?>
<sst xmlns="http://schemas.openxmlformats.org/spreadsheetml/2006/main" count="90" uniqueCount="89">
  <si>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</si>
  <si>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</si>
  <si>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</si>
  <si>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</si>
  <si>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</si>
  <si>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</si>
  <si>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</si>
  <si>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</si>
  <si>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</si>
  <si>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</si>
  <si>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</si>
  <si>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</si>
  <si>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</si>
  <si>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</si>
  <si>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</si>
  <si>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</si>
  <si>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</si>
  <si>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</si>
  <si>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</si>
  <si>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</si>
  <si>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</si>
  <si>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</si>
  <si>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</si>
  <si>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</si>
  <si>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</si>
  <si>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</si>
  <si>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</si>
  <si>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</si>
  <si>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</si>
  <si>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</si>
  <si>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</si>
  <si>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</si>
  <si>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</si>
  <si>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</si>
  <si>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</si>
  <si>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</si>
  <si>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</si>
  <si>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</si>
  <si>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</si>
  <si>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</si>
  <si>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</si>
  <si>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</si>
  <si>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</si>
  <si>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</si>
  <si>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</si>
  <si>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</si>
  <si>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</si>
  <si>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</si>
  <si>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</si>
  <si>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</si>
  <si>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</si>
  <si>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</si>
  <si>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</si>
  <si>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</si>
  <si>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</si>
  <si>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</si>
  <si>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</si>
  <si>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</si>
  <si>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</si>
  <si>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</si>
  <si>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</si>
  <si>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</si>
  <si>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</si>
  <si>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</si>
  <si>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</si>
  <si>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</si>
  <si>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</si>
  <si>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</si>
  <si>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</si>
  <si>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</si>
  <si>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</si>
  <si>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</si>
  <si>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</si>
  <si>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</si>
  <si>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</si>
  <si>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</si>
  <si>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</si>
  <si>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</si>
  <si>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</si>
  <si>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</si>
  <si>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</si>
  <si>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</si>
  <si>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</si>
  <si>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</si>
  <si>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</si>
  <si>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</si>
  <si>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</si>
  <si>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по видатках та кредитуванню за 2012 рік</t>
  </si>
  <si>
    <t>Капітальні трансферти населенню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</si>
</sst>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view="pageBreakPreview" zoomScaleNormal="75" zoomScaleSheetLayoutView="100" zoomScalePageLayoutView="0" workbookViewId="0" topLeftCell="A1">
      <selection activeCell="D26" sqref="D26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83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86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0" t="s">
        <v>75</v>
      </c>
      <c r="C7" s="20"/>
      <c r="D7" s="20"/>
      <c r="E7" s="20"/>
      <c r="F7" s="20"/>
    </row>
    <row r="8" spans="2:6" ht="15.75">
      <c r="B8" s="20" t="s">
        <v>87</v>
      </c>
      <c r="C8" s="20"/>
      <c r="D8" s="20"/>
      <c r="E8" s="20"/>
      <c r="F8" s="20"/>
    </row>
    <row r="9" spans="2:6" ht="15.75">
      <c r="B9" s="20" t="s">
        <v>76</v>
      </c>
      <c r="C9" s="20"/>
      <c r="D9" s="20"/>
      <c r="E9" s="20"/>
      <c r="F9" s="20"/>
    </row>
    <row r="10" spans="2:6" ht="12.75">
      <c r="B10" s="21" t="s">
        <v>80</v>
      </c>
      <c r="C10" s="21"/>
      <c r="D10" s="21"/>
      <c r="E10" s="21"/>
      <c r="F10" s="21"/>
    </row>
    <row r="11" spans="2:6" ht="14.25">
      <c r="B11" s="22" t="s">
        <v>57</v>
      </c>
      <c r="C11" s="24" t="s">
        <v>58</v>
      </c>
      <c r="D11" s="26" t="s">
        <v>59</v>
      </c>
      <c r="E11" s="26"/>
      <c r="F11" s="26"/>
    </row>
    <row r="12" spans="2:6" ht="45.75" customHeight="1">
      <c r="B12" s="23"/>
      <c r="C12" s="25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127162.58700000001</v>
      </c>
      <c r="E14" s="6">
        <f>E15+E34</f>
        <v>2211.5840000000003</v>
      </c>
      <c r="F14" s="7">
        <f>D14+E14</f>
        <v>129374.17100000002</v>
      </c>
    </row>
    <row r="15" spans="2:6" ht="14.25">
      <c r="B15" s="4" t="s">
        <v>2</v>
      </c>
      <c r="C15" s="5" t="s">
        <v>3</v>
      </c>
      <c r="D15" s="6">
        <f>D16+D18+D19+D25+D26+D32</f>
        <v>74165.11400000002</v>
      </c>
      <c r="E15" s="6">
        <f>E16+E18+E19+E25+E26+E32</f>
        <v>1988.6960000000001</v>
      </c>
      <c r="F15" s="7">
        <f aca="true" t="shared" si="0" ref="F15:F53">D15+E15</f>
        <v>76153.81000000001</v>
      </c>
    </row>
    <row r="16" spans="2:6" ht="12.75">
      <c r="B16" s="8" t="s">
        <v>4</v>
      </c>
      <c r="C16" s="9" t="s">
        <v>5</v>
      </c>
      <c r="D16" s="10">
        <v>44178.101</v>
      </c>
      <c r="E16" s="15">
        <v>152.593</v>
      </c>
      <c r="F16" s="10">
        <f t="shared" si="0"/>
        <v>44330.694</v>
      </c>
    </row>
    <row r="17" spans="2:6" ht="12.75">
      <c r="B17" s="8" t="s">
        <v>6</v>
      </c>
      <c r="C17" s="9" t="s">
        <v>7</v>
      </c>
      <c r="D17" s="10">
        <v>44178.101</v>
      </c>
      <c r="E17" s="15">
        <v>152.593</v>
      </c>
      <c r="F17" s="10">
        <f t="shared" si="0"/>
        <v>44330.694</v>
      </c>
    </row>
    <row r="18" spans="2:6" ht="12.75">
      <c r="B18" s="8" t="s">
        <v>8</v>
      </c>
      <c r="C18" s="9" t="s">
        <v>9</v>
      </c>
      <c r="D18" s="10">
        <v>15826.037</v>
      </c>
      <c r="E18" s="15">
        <v>55.383</v>
      </c>
      <c r="F18" s="10">
        <f t="shared" si="0"/>
        <v>15881.42</v>
      </c>
    </row>
    <row r="19" spans="2:6" ht="12.75">
      <c r="B19" s="8" t="s">
        <v>10</v>
      </c>
      <c r="C19" s="9" t="s">
        <v>11</v>
      </c>
      <c r="D19" s="10">
        <f>D20+D21+D22+D23+D24</f>
        <v>6038.759</v>
      </c>
      <c r="E19" s="15">
        <f>E20+E21+E22+E23+E24</f>
        <v>1648.0720000000001</v>
      </c>
      <c r="F19" s="10">
        <f t="shared" si="0"/>
        <v>7686.831</v>
      </c>
    </row>
    <row r="20" spans="2:6" ht="12.75">
      <c r="B20" s="8" t="s">
        <v>12</v>
      </c>
      <c r="C20" s="9" t="s">
        <v>13</v>
      </c>
      <c r="D20" s="15">
        <v>1796.884</v>
      </c>
      <c r="E20" s="15">
        <v>551.988</v>
      </c>
      <c r="F20" s="10">
        <f t="shared" si="0"/>
        <v>2348.8720000000003</v>
      </c>
    </row>
    <row r="21" spans="2:6" ht="12.75">
      <c r="B21" s="8" t="s">
        <v>14</v>
      </c>
      <c r="C21" s="9" t="s">
        <v>15</v>
      </c>
      <c r="D21" s="10">
        <v>1427.752</v>
      </c>
      <c r="E21" s="15">
        <v>340.295</v>
      </c>
      <c r="F21" s="10">
        <f t="shared" si="0"/>
        <v>1768.047</v>
      </c>
    </row>
    <row r="22" spans="2:6" ht="12.75">
      <c r="B22" s="8" t="s">
        <v>16</v>
      </c>
      <c r="C22" s="9" t="s">
        <v>17</v>
      </c>
      <c r="D22" s="10">
        <v>1979.081</v>
      </c>
      <c r="E22" s="15">
        <v>599.073</v>
      </c>
      <c r="F22" s="10">
        <f t="shared" si="0"/>
        <v>2578.154</v>
      </c>
    </row>
    <row r="23" spans="2:6" ht="12.75">
      <c r="B23" s="8" t="s">
        <v>18</v>
      </c>
      <c r="C23" s="9" t="s">
        <v>19</v>
      </c>
      <c r="D23" s="15">
        <v>759.523</v>
      </c>
      <c r="E23" s="15">
        <v>87.77</v>
      </c>
      <c r="F23" s="10">
        <f t="shared" si="0"/>
        <v>847.293</v>
      </c>
    </row>
    <row r="24" spans="2:6" ht="12.75">
      <c r="B24" s="8" t="s">
        <v>20</v>
      </c>
      <c r="C24" s="9" t="s">
        <v>21</v>
      </c>
      <c r="D24" s="10">
        <v>75.519</v>
      </c>
      <c r="E24" s="15">
        <v>68.946</v>
      </c>
      <c r="F24" s="10">
        <f t="shared" si="0"/>
        <v>144.465</v>
      </c>
    </row>
    <row r="25" spans="2:6" ht="12.75">
      <c r="B25" s="8" t="s">
        <v>22</v>
      </c>
      <c r="C25" s="9" t="s">
        <v>23</v>
      </c>
      <c r="D25" s="10">
        <v>53.251</v>
      </c>
      <c r="E25" s="15">
        <v>3.238</v>
      </c>
      <c r="F25" s="10">
        <f t="shared" si="0"/>
        <v>56.489</v>
      </c>
    </row>
    <row r="26" spans="2:6" ht="12.75">
      <c r="B26" s="8" t="s">
        <v>24</v>
      </c>
      <c r="C26" s="9" t="s">
        <v>25</v>
      </c>
      <c r="D26" s="10">
        <f>D27+D28+D29+D30+D31</f>
        <v>7877.494</v>
      </c>
      <c r="E26" s="15">
        <f>E27+E28+E29+E30+E31</f>
        <v>9.781</v>
      </c>
      <c r="F26" s="10">
        <f t="shared" si="0"/>
        <v>7887.275</v>
      </c>
    </row>
    <row r="27" spans="2:6" ht="12.75">
      <c r="B27" s="8" t="s">
        <v>26</v>
      </c>
      <c r="C27" s="9" t="s">
        <v>27</v>
      </c>
      <c r="D27" s="10">
        <v>171.667</v>
      </c>
      <c r="E27" s="15">
        <v>0</v>
      </c>
      <c r="F27" s="10">
        <f t="shared" si="0"/>
        <v>171.667</v>
      </c>
    </row>
    <row r="28" spans="2:6" ht="12.75">
      <c r="B28" s="8" t="s">
        <v>28</v>
      </c>
      <c r="C28" s="9" t="s">
        <v>29</v>
      </c>
      <c r="D28" s="10">
        <v>1324.177</v>
      </c>
      <c r="E28" s="15">
        <v>3.246</v>
      </c>
      <c r="F28" s="10">
        <f t="shared" si="0"/>
        <v>1327.423</v>
      </c>
    </row>
    <row r="29" spans="2:6" ht="12.75">
      <c r="B29" s="8" t="s">
        <v>30</v>
      </c>
      <c r="C29" s="9" t="s">
        <v>31</v>
      </c>
      <c r="D29" s="10">
        <v>5436.883</v>
      </c>
      <c r="E29" s="15">
        <v>0</v>
      </c>
      <c r="F29" s="10">
        <f t="shared" si="0"/>
        <v>5436.883</v>
      </c>
    </row>
    <row r="30" spans="2:6" ht="12.75">
      <c r="B30" s="8" t="s">
        <v>32</v>
      </c>
      <c r="C30" s="9" t="s">
        <v>33</v>
      </c>
      <c r="D30" s="10">
        <v>108.697</v>
      </c>
      <c r="E30" s="15">
        <v>3.209</v>
      </c>
      <c r="F30" s="10">
        <f t="shared" si="0"/>
        <v>111.906</v>
      </c>
    </row>
    <row r="31" spans="2:6" ht="12.75">
      <c r="B31" s="8" t="s">
        <v>34</v>
      </c>
      <c r="C31" s="9" t="s">
        <v>35</v>
      </c>
      <c r="D31" s="10">
        <v>836.07</v>
      </c>
      <c r="E31" s="15">
        <v>3.326</v>
      </c>
      <c r="F31" s="10">
        <f t="shared" si="0"/>
        <v>839.3960000000001</v>
      </c>
    </row>
    <row r="32" spans="2:6" ht="12.75">
      <c r="B32" s="8" t="s">
        <v>36</v>
      </c>
      <c r="C32" s="9" t="s">
        <v>37</v>
      </c>
      <c r="D32" s="10">
        <f>D33</f>
        <v>191.472</v>
      </c>
      <c r="E32" s="10">
        <f>E33</f>
        <v>119.629</v>
      </c>
      <c r="F32" s="10">
        <f t="shared" si="0"/>
        <v>311.101</v>
      </c>
    </row>
    <row r="33" spans="2:6" ht="12.75">
      <c r="B33" s="8" t="s">
        <v>38</v>
      </c>
      <c r="C33" s="9" t="s">
        <v>39</v>
      </c>
      <c r="D33" s="10">
        <v>191.472</v>
      </c>
      <c r="E33" s="15">
        <v>119.629</v>
      </c>
      <c r="F33" s="10">
        <f t="shared" si="0"/>
        <v>311.101</v>
      </c>
    </row>
    <row r="34" spans="2:6" ht="14.25">
      <c r="B34" s="4" t="s">
        <v>40</v>
      </c>
      <c r="C34" s="5" t="s">
        <v>41</v>
      </c>
      <c r="D34" s="6">
        <f>D35+D36+D37</f>
        <v>52997.473</v>
      </c>
      <c r="E34" s="6">
        <f>E35+E36+E37</f>
        <v>222.888</v>
      </c>
      <c r="F34" s="6">
        <f t="shared" si="0"/>
        <v>53220.361</v>
      </c>
    </row>
    <row r="35" spans="2:6" ht="12.75">
      <c r="B35" s="8" t="s">
        <v>42</v>
      </c>
      <c r="C35" s="9" t="s">
        <v>43</v>
      </c>
      <c r="D35" s="10">
        <v>251.418</v>
      </c>
      <c r="E35" s="10">
        <v>0</v>
      </c>
      <c r="F35" s="10">
        <f t="shared" si="0"/>
        <v>251.418</v>
      </c>
    </row>
    <row r="36" spans="2:6" ht="12.75">
      <c r="B36" s="8" t="s">
        <v>44</v>
      </c>
      <c r="C36" s="9" t="s">
        <v>45</v>
      </c>
      <c r="D36" s="10">
        <v>7012.83</v>
      </c>
      <c r="E36" s="10">
        <v>222.888</v>
      </c>
      <c r="F36" s="10">
        <f t="shared" si="0"/>
        <v>7235.718</v>
      </c>
    </row>
    <row r="37" spans="2:6" ht="12.75">
      <c r="B37" s="8" t="s">
        <v>46</v>
      </c>
      <c r="C37" s="9" t="s">
        <v>47</v>
      </c>
      <c r="D37" s="10">
        <f>D38+D39</f>
        <v>45733.225</v>
      </c>
      <c r="E37" s="10">
        <v>0</v>
      </c>
      <c r="F37" s="10">
        <f t="shared" si="0"/>
        <v>45733.225</v>
      </c>
    </row>
    <row r="38" spans="2:6" ht="12.75">
      <c r="B38" s="8" t="s">
        <v>48</v>
      </c>
      <c r="C38" s="9" t="s">
        <v>49</v>
      </c>
      <c r="D38" s="10">
        <v>10.875</v>
      </c>
      <c r="E38" s="10">
        <v>0</v>
      </c>
      <c r="F38" s="10">
        <f t="shared" si="0"/>
        <v>10.875</v>
      </c>
    </row>
    <row r="39" spans="2:6" ht="12.75">
      <c r="B39" s="8" t="s">
        <v>50</v>
      </c>
      <c r="C39" s="9" t="s">
        <v>51</v>
      </c>
      <c r="D39" s="10">
        <v>45722.35</v>
      </c>
      <c r="E39" s="10">
        <v>0</v>
      </c>
      <c r="F39" s="10">
        <f t="shared" si="0"/>
        <v>45722.35</v>
      </c>
    </row>
    <row r="40" spans="2:6" ht="14.25">
      <c r="B40" s="4" t="s">
        <v>60</v>
      </c>
      <c r="C40" s="5" t="s">
        <v>85</v>
      </c>
      <c r="D40" s="6">
        <f>D41+D49</f>
        <v>220.903</v>
      </c>
      <c r="E40" s="6">
        <f>E41+E49+E53</f>
        <v>1693.9470000000001</v>
      </c>
      <c r="F40" s="6">
        <f t="shared" si="0"/>
        <v>1914.8500000000001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979.778</v>
      </c>
      <c r="F41" s="10">
        <f t="shared" si="0"/>
        <v>979.778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844.93</v>
      </c>
      <c r="F42" s="10">
        <f t="shared" si="0"/>
        <v>844.93</v>
      </c>
    </row>
    <row r="43" spans="2:6" ht="13.5" customHeight="1">
      <c r="B43" s="8" t="s">
        <v>84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134.848</v>
      </c>
      <c r="F45" s="10">
        <f t="shared" si="0"/>
        <v>134.848</v>
      </c>
    </row>
    <row r="46" spans="2:6" ht="12.75">
      <c r="B46" s="8" t="s">
        <v>67</v>
      </c>
      <c r="C46" s="9" t="s">
        <v>68</v>
      </c>
      <c r="D46" s="12">
        <v>0</v>
      </c>
      <c r="E46" s="10">
        <v>134.848</v>
      </c>
      <c r="F46" s="10">
        <f t="shared" si="0"/>
        <v>134.848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f>D50+D51</f>
        <v>220.903</v>
      </c>
      <c r="E49" s="10">
        <f>E50+E51+E52</f>
        <v>714.169</v>
      </c>
      <c r="F49" s="10">
        <f t="shared" si="0"/>
        <v>935.072</v>
      </c>
    </row>
    <row r="50" spans="2:6" ht="25.5">
      <c r="B50" s="8" t="s">
        <v>71</v>
      </c>
      <c r="C50" s="11" t="s">
        <v>72</v>
      </c>
      <c r="D50" s="12">
        <v>0</v>
      </c>
      <c r="E50" s="10">
        <v>179.972</v>
      </c>
      <c r="F50" s="10">
        <f t="shared" si="0"/>
        <v>179.972</v>
      </c>
    </row>
    <row r="51" spans="2:6" ht="25.5">
      <c r="B51" s="8" t="s">
        <v>73</v>
      </c>
      <c r="C51" s="11" t="s">
        <v>74</v>
      </c>
      <c r="D51" s="10">
        <v>220.903</v>
      </c>
      <c r="E51" s="10">
        <v>532.801</v>
      </c>
      <c r="F51" s="12">
        <f t="shared" si="0"/>
        <v>753.7040000000001</v>
      </c>
    </row>
    <row r="52" spans="2:6" ht="12.75">
      <c r="B52" s="16">
        <v>2430</v>
      </c>
      <c r="C52" s="11" t="s">
        <v>88</v>
      </c>
      <c r="D52" s="10"/>
      <c r="E52" s="10">
        <v>1.396</v>
      </c>
      <c r="F52" s="12"/>
    </row>
    <row r="53" spans="2:6" ht="14.25">
      <c r="B53" s="4" t="s">
        <v>52</v>
      </c>
      <c r="C53" s="5" t="s">
        <v>53</v>
      </c>
      <c r="D53" s="7">
        <v>0</v>
      </c>
      <c r="E53" s="7">
        <v>0</v>
      </c>
      <c r="F53" s="7">
        <f t="shared" si="0"/>
        <v>0</v>
      </c>
    </row>
    <row r="54" spans="2:6" ht="12.75">
      <c r="B54" s="1"/>
      <c r="C54" s="1"/>
      <c r="D54" s="1"/>
      <c r="E54" s="1"/>
      <c r="F54" s="1"/>
    </row>
    <row r="55" spans="2:6" ht="15.75">
      <c r="B55" s="1"/>
      <c r="C55" s="13" t="s">
        <v>79</v>
      </c>
      <c r="D55" s="14">
        <f>D40+D14</f>
        <v>127383.49000000002</v>
      </c>
      <c r="E55" s="14">
        <f>E40+E14</f>
        <v>3905.5310000000004</v>
      </c>
      <c r="F55" s="14">
        <f>F14+F40+F53</f>
        <v>131289.021</v>
      </c>
    </row>
    <row r="56" spans="2:6" ht="12.75">
      <c r="B56" s="1"/>
      <c r="C56" s="1"/>
      <c r="D56" s="1"/>
      <c r="E56" s="1"/>
      <c r="F56" s="17"/>
    </row>
    <row r="57" spans="2:6" ht="14.25">
      <c r="B57" s="18" t="s">
        <v>81</v>
      </c>
      <c r="C57" s="18"/>
      <c r="D57" s="1"/>
      <c r="E57" s="19" t="s">
        <v>78</v>
      </c>
      <c r="F57" s="19"/>
    </row>
    <row r="58" spans="2:6" ht="14.25">
      <c r="B58" s="18" t="s">
        <v>77</v>
      </c>
      <c r="C58" s="18"/>
      <c r="D58" s="1"/>
      <c r="E58" s="1"/>
      <c r="F58" s="1"/>
    </row>
    <row r="59" spans="2:6" ht="12.75">
      <c r="B59" s="1"/>
      <c r="C59" s="1"/>
      <c r="D59" s="1"/>
      <c r="E59" s="1"/>
      <c r="F59" s="1"/>
    </row>
  </sheetData>
  <sheetProtection/>
  <mergeCells count="10">
    <mergeCell ref="B57:C57"/>
    <mergeCell ref="B58:C58"/>
    <mergeCell ref="E57:F57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2013-01-18T10:12:13Z</dcterms:modified>
  <cp:category/>
  <cp:version/>
  <cp:contentType/>
  <cp:contentStatus/>
</cp:coreProperties>
</file>