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<sst xmlns="http://schemas.openxmlformats.org/spreadsheetml/2006/main" count="34" uniqueCount="28">
  <si>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</si>
  <si>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</si>
  <si>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</si>
  <si>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</si>
  <si>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</si>
  <si>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</si>
  <si>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</si>
  <si>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</si>
  <si>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</si>
  <si>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</si>
  <si>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</si>
  <si>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</si>
  <si>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</si>
  <si>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</si>
  <si>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</si>
  <si>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</si>
  <si>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</si>
  <si>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</si>
  <si>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</si>
  <si>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</si>
  <si>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</si>
  <si>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</si>
  <si>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</si>
  <si>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</si>
  <si>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</si>
  <si>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2013 рік</t>
  </si>
  <si>
    <t>Додаток 8</t>
  </si>
  <si>
    <t>04.10.2013 №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</si>
</sst>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25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516.2030000000001</v>
      </c>
      <c r="D16" s="29">
        <f>D18</f>
        <v>571.6665999999999</v>
      </c>
      <c r="E16" s="22">
        <f>E18</f>
        <v>446.55499999999995</v>
      </c>
      <c r="F16" s="26">
        <f>C16+D16</f>
        <v>1087.8696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516.2030000000001</v>
      </c>
      <c r="D18" s="29">
        <f>D22+D23</f>
        <v>571.6665999999999</v>
      </c>
      <c r="E18" s="22">
        <f>E22+E23</f>
        <v>446.55499999999995</v>
      </c>
      <c r="F18" s="29">
        <f>F22+F23</f>
        <v>1087.8696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</f>
        <v>953.148</v>
      </c>
      <c r="D22" s="26">
        <f>1+125.1116+8.61</f>
        <v>134.7216</v>
      </c>
      <c r="E22" s="25">
        <f>1+8.61</f>
        <v>9.61</v>
      </c>
      <c r="F22" s="26">
        <f>C22+D22</f>
        <v>1087.8696</v>
      </c>
    </row>
    <row r="23" spans="1:6" ht="47.25">
      <c r="A23" s="10">
        <v>208400</v>
      </c>
      <c r="B23" s="1" t="s">
        <v>23</v>
      </c>
      <c r="C23" s="14">
        <f>-111.455-80-55.39-148.1-42</f>
        <v>-436.94499999999994</v>
      </c>
      <c r="D23" s="15">
        <f>111.455+80+55.39+148.1+42</f>
        <v>436.94499999999994</v>
      </c>
      <c r="E23" s="25">
        <f>111.455+80+55.39+148.1+42</f>
        <v>436.94499999999994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516.2030000000001</v>
      </c>
      <c r="D24" s="29">
        <f>D27</f>
        <v>571.6665999999999</v>
      </c>
      <c r="E24" s="22">
        <f>E27</f>
        <v>446.55499999999995</v>
      </c>
      <c r="F24" s="26">
        <f>C24+D24</f>
        <v>1087.8696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516.2030000000001</v>
      </c>
      <c r="D27" s="29">
        <f>D30+D31</f>
        <v>571.6665999999999</v>
      </c>
      <c r="E27" s="22">
        <f>E30+E31</f>
        <v>446.55499999999995</v>
      </c>
      <c r="F27" s="29">
        <f>F30+F31</f>
        <v>1087.8696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</f>
        <v>953.148</v>
      </c>
      <c r="D30" s="26">
        <f>1+125.1116+8.61</f>
        <v>134.7216</v>
      </c>
      <c r="E30" s="25">
        <f>1+8.61</f>
        <v>9.61</v>
      </c>
      <c r="F30" s="26">
        <f>C30+D30</f>
        <v>1087.8696</v>
      </c>
    </row>
    <row r="31" spans="1:6" ht="47.25">
      <c r="A31" s="10">
        <v>602400</v>
      </c>
      <c r="B31" s="1" t="s">
        <v>23</v>
      </c>
      <c r="C31" s="14">
        <f>-111.455-80-55.39-148.1-42</f>
        <v>-436.94499999999994</v>
      </c>
      <c r="D31" s="15">
        <f>111.455+80+55.39+148.1+42</f>
        <v>436.94499999999994</v>
      </c>
      <c r="E31" s="25">
        <f>111.455+80+55.39+148.1+42</f>
        <v>436.94499999999994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516.2030000000001</v>
      </c>
      <c r="D32" s="27">
        <f>D24</f>
        <v>571.6665999999999</v>
      </c>
      <c r="E32" s="23">
        <f>E24</f>
        <v>446.55499999999995</v>
      </c>
      <c r="F32" s="28">
        <f>C32+D32</f>
        <v>1087.8696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2013-10-10T12:34:18Z</dcterms:modified>
  <cp:category/>
  <cp:version/>
  <cp:contentType/>
  <cp:contentStatus/>
</cp:coreProperties>
</file>