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<sst xmlns="http://schemas.openxmlformats.org/spreadsheetml/2006/main" count="38" uniqueCount="31">
  <si>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</si>
  <si>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</si>
  <si>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</si>
  <si>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</si>
  <si>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</si>
  <si>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</si>
  <si>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</si>
  <si>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</si>
  <si>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</si>
  <si>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</si>
  <si>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</si>
  <si>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</si>
  <si>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</si>
  <si>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</si>
  <si>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</si>
  <si>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</si>
  <si>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</si>
  <si>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</si>
  <si>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</si>
  <si>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</si>
  <si>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</si>
  <si>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</si>
  <si>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</si>
  <si>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</si>
  <si>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</si>
  <si>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</si>
  <si>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2014 рік</t>
  </si>
  <si>
    <t>Додаток 7</t>
  </si>
  <si>
    <t>Інше внутрішнє фінансування</t>
  </si>
  <si>
    <t>Фінансування за рахунок коштів єдиного казначейського рахунку</t>
  </si>
  <si>
    <t>Повернено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</si>
</sst>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right" vertical="top"/>
    </xf>
    <xf numFmtId="175" fontId="1" fillId="0" borderId="0" xfId="0" applyNumberFormat="1" applyFont="1" applyAlignment="1">
      <alignment vertical="top"/>
    </xf>
    <xf numFmtId="175" fontId="1" fillId="0" borderId="0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SheetLayoutView="75" zoomScalePageLayoutView="0" workbookViewId="0" topLeftCell="A1">
      <selection activeCell="C25" sqref="C25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8" t="s">
        <v>26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9" t="s">
        <v>6</v>
      </c>
      <c r="E12" s="40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C20+C17</f>
        <v>741.5786099999999</v>
      </c>
      <c r="D16" s="28">
        <f>D20</f>
        <v>321.55155</v>
      </c>
      <c r="E16" s="22">
        <f>E20</f>
        <v>273.368</v>
      </c>
      <c r="F16" s="27">
        <f>C16+D16</f>
        <v>1063.13016</v>
      </c>
      <c r="G16" s="26"/>
    </row>
    <row r="17" spans="1:7" ht="15.75">
      <c r="A17" s="2">
        <v>203000</v>
      </c>
      <c r="B17" s="3" t="s">
        <v>28</v>
      </c>
      <c r="C17" s="35">
        <f>C18</f>
        <v>-96.86637</v>
      </c>
      <c r="D17" s="36"/>
      <c r="E17" s="24"/>
      <c r="F17" s="36">
        <f>C17+D17</f>
        <v>-96.86637</v>
      </c>
      <c r="G17" s="26"/>
    </row>
    <row r="18" spans="1:7" ht="32.25" customHeight="1">
      <c r="A18" s="34">
        <v>203400</v>
      </c>
      <c r="B18" s="33" t="s">
        <v>29</v>
      </c>
      <c r="C18" s="35">
        <f>C19</f>
        <v>-96.86637</v>
      </c>
      <c r="D18" s="36"/>
      <c r="E18" s="24"/>
      <c r="F18" s="36">
        <f>C18+D18</f>
        <v>-96.86637</v>
      </c>
      <c r="G18" s="26"/>
    </row>
    <row r="19" spans="1:7" ht="15.75">
      <c r="A19" s="2">
        <v>203420</v>
      </c>
      <c r="B19" s="3" t="s">
        <v>30</v>
      </c>
      <c r="C19" s="28">
        <v>-96.86637</v>
      </c>
      <c r="D19" s="27"/>
      <c r="E19" s="24"/>
      <c r="F19" s="27">
        <f>C19+D19</f>
        <v>-96.86637</v>
      </c>
      <c r="G19" s="26"/>
    </row>
    <row r="20" spans="1:7" ht="15.75">
      <c r="A20" s="2">
        <v>208000</v>
      </c>
      <c r="B20" s="3" t="s">
        <v>13</v>
      </c>
      <c r="C20" s="4">
        <f>C24+C25</f>
        <v>838.4449799999999</v>
      </c>
      <c r="D20" s="28">
        <f>D24+D25</f>
        <v>321.55155</v>
      </c>
      <c r="E20" s="22">
        <f>E24+E25</f>
        <v>273.368</v>
      </c>
      <c r="F20" s="28">
        <f>F24+F25</f>
        <v>1159.99653</v>
      </c>
      <c r="G20" s="26"/>
    </row>
    <row r="21" spans="1:7" ht="15.75">
      <c r="A21" s="2"/>
      <c r="B21" s="3" t="s">
        <v>14</v>
      </c>
      <c r="C21" s="7"/>
      <c r="D21" s="27"/>
      <c r="E21" s="24"/>
      <c r="F21" s="29"/>
      <c r="G21" s="26"/>
    </row>
    <row r="22" spans="1:7" ht="15.75">
      <c r="A22" s="2"/>
      <c r="B22" s="3" t="s">
        <v>15</v>
      </c>
      <c r="C22" s="7"/>
      <c r="D22" s="6"/>
      <c r="E22" s="24"/>
      <c r="F22" s="29"/>
      <c r="G22" s="26"/>
    </row>
    <row r="23" spans="1:7" ht="0.75" customHeight="1">
      <c r="A23" s="2"/>
      <c r="B23" s="5"/>
      <c r="C23" s="7"/>
      <c r="D23" s="6"/>
      <c r="E23" s="24"/>
      <c r="F23" s="29"/>
      <c r="G23" s="26"/>
    </row>
    <row r="24" spans="1:7" ht="15.75">
      <c r="A24" s="8">
        <v>208100</v>
      </c>
      <c r="B24" s="9" t="s">
        <v>16</v>
      </c>
      <c r="C24" s="9">
        <f>906.757-2-4.9-0.401+6+7+30+72.49061+96.86637</f>
        <v>1111.81298</v>
      </c>
      <c r="D24" s="27">
        <v>48.18355</v>
      </c>
      <c r="E24" s="25">
        <v>0</v>
      </c>
      <c r="F24" s="27">
        <f>C24+D24</f>
        <v>1159.99653</v>
      </c>
      <c r="G24" s="26"/>
    </row>
    <row r="25" spans="1:7" ht="47.25">
      <c r="A25" s="10">
        <v>208400</v>
      </c>
      <c r="B25" s="1" t="s">
        <v>23</v>
      </c>
      <c r="C25" s="14">
        <f>-468.4-220.185+102.1+198.3+170.1-6-40-16.043-5+11.76</f>
        <v>-273.36800000000005</v>
      </c>
      <c r="D25" s="15">
        <f>468.4+220.185-102.1-198.3-170.1+6+40+16.043+5-11.76</f>
        <v>273.36800000000005</v>
      </c>
      <c r="E25" s="25">
        <f>264.085+16.043+5-11.76</f>
        <v>273.368</v>
      </c>
      <c r="F25" s="30">
        <f>C25+D25</f>
        <v>0</v>
      </c>
      <c r="G25" s="26"/>
    </row>
    <row r="26" spans="1:7" ht="15.75">
      <c r="A26" s="8">
        <v>600000</v>
      </c>
      <c r="B26" s="9" t="s">
        <v>17</v>
      </c>
      <c r="C26" s="4">
        <f>C29+C34</f>
        <v>741.5786099999999</v>
      </c>
      <c r="D26" s="28">
        <f>D29</f>
        <v>321.55155</v>
      </c>
      <c r="E26" s="22">
        <f>E29</f>
        <v>273.368</v>
      </c>
      <c r="F26" s="27">
        <f>C26+D26</f>
        <v>1063.13016</v>
      </c>
      <c r="G26" s="26"/>
    </row>
    <row r="27" spans="1:7" ht="15.75">
      <c r="A27" s="8"/>
      <c r="B27" s="9" t="s">
        <v>18</v>
      </c>
      <c r="C27" s="6"/>
      <c r="D27" s="27"/>
      <c r="E27" s="25"/>
      <c r="F27" s="27"/>
      <c r="G27" s="26"/>
    </row>
    <row r="28" spans="1:7" ht="15.75">
      <c r="A28" s="8"/>
      <c r="B28" s="9"/>
      <c r="C28" s="6"/>
      <c r="D28" s="27"/>
      <c r="E28" s="25"/>
      <c r="F28" s="27"/>
      <c r="G28" s="26"/>
    </row>
    <row r="29" spans="1:7" ht="15.75">
      <c r="A29" s="8">
        <v>602000</v>
      </c>
      <c r="B29" s="9" t="s">
        <v>24</v>
      </c>
      <c r="C29" s="4">
        <f>C32+C33</f>
        <v>838.4449799999999</v>
      </c>
      <c r="D29" s="28">
        <f>D32+D33</f>
        <v>321.55155</v>
      </c>
      <c r="E29" s="22">
        <f>E32+E33</f>
        <v>273.368</v>
      </c>
      <c r="F29" s="28">
        <f>F32+F33</f>
        <v>1159.99653</v>
      </c>
      <c r="G29" s="26"/>
    </row>
    <row r="30" spans="1:7" ht="15.75">
      <c r="A30" s="8"/>
      <c r="B30" s="9" t="s">
        <v>19</v>
      </c>
      <c r="C30" s="6"/>
      <c r="D30" s="6"/>
      <c r="E30" s="25"/>
      <c r="F30" s="27"/>
      <c r="G30" s="26"/>
    </row>
    <row r="31" spans="1:7" ht="9" customHeight="1">
      <c r="A31" s="8"/>
      <c r="B31" s="9"/>
      <c r="C31" s="6"/>
      <c r="D31" s="6"/>
      <c r="E31" s="25"/>
      <c r="F31" s="27"/>
      <c r="G31" s="26"/>
    </row>
    <row r="32" spans="1:7" ht="15.75">
      <c r="A32" s="8">
        <v>602100</v>
      </c>
      <c r="B32" s="9" t="s">
        <v>16</v>
      </c>
      <c r="C32" s="9">
        <f>906.757-2-4.9-0.401+6+7+30+72.49061+96.86637</f>
        <v>1111.81298</v>
      </c>
      <c r="D32" s="27">
        <v>48.18355</v>
      </c>
      <c r="E32" s="25"/>
      <c r="F32" s="27">
        <f>C32+D32</f>
        <v>1159.99653</v>
      </c>
      <c r="G32" s="26"/>
    </row>
    <row r="33" spans="1:7" ht="47.25">
      <c r="A33" s="10">
        <v>602400</v>
      </c>
      <c r="B33" s="1" t="s">
        <v>23</v>
      </c>
      <c r="C33" s="14">
        <f>-468.4-220.185+102.1+198.3+170.1-6-40-16.043-5+11.76</f>
        <v>-273.36800000000005</v>
      </c>
      <c r="D33" s="15">
        <f>468.4+220.185-102.1-198.3-170.1+6+40+16.043+5-11.76</f>
        <v>273.36800000000005</v>
      </c>
      <c r="E33" s="25">
        <f>264.085+16.043+5-11.76</f>
        <v>273.368</v>
      </c>
      <c r="F33" s="30">
        <f>C33+D33</f>
        <v>0</v>
      </c>
      <c r="G33" s="26"/>
    </row>
    <row r="34" spans="1:7" ht="31.5">
      <c r="A34" s="10">
        <v>603000</v>
      </c>
      <c r="B34" s="33" t="s">
        <v>29</v>
      </c>
      <c r="C34" s="37">
        <v>-96.86637</v>
      </c>
      <c r="D34" s="15"/>
      <c r="E34" s="25"/>
      <c r="F34" s="30">
        <f>C34+D34</f>
        <v>-96.86637</v>
      </c>
      <c r="G34" s="26"/>
    </row>
    <row r="35" spans="1:7" ht="15.75">
      <c r="A35" s="8"/>
      <c r="B35" s="11" t="s">
        <v>11</v>
      </c>
      <c r="C35" s="32">
        <f>C26</f>
        <v>741.5786099999999</v>
      </c>
      <c r="D35" s="32">
        <f>D26</f>
        <v>321.55155</v>
      </c>
      <c r="E35" s="23">
        <f>E26</f>
        <v>273.368</v>
      </c>
      <c r="F35" s="31">
        <f>C35+D35</f>
        <v>1063.13016</v>
      </c>
      <c r="G35" s="26"/>
    </row>
    <row r="36" spans="1:7" ht="15.75">
      <c r="A36" s="8"/>
      <c r="B36" s="11"/>
      <c r="C36" s="12"/>
      <c r="D36" s="12"/>
      <c r="E36" s="12"/>
      <c r="F36" s="31"/>
      <c r="G36" s="26"/>
    </row>
    <row r="37" spans="1:6" ht="15.75">
      <c r="A37" s="8"/>
      <c r="B37" s="11"/>
      <c r="C37" s="12"/>
      <c r="D37" s="12"/>
      <c r="E37" s="12"/>
      <c r="F37" s="13"/>
    </row>
    <row r="38" spans="1:6" ht="15.75">
      <c r="A38" s="8"/>
      <c r="B38" s="9"/>
      <c r="C38" s="9"/>
      <c r="D38" s="9"/>
      <c r="E38" s="9"/>
      <c r="F38" s="9"/>
    </row>
    <row r="39" spans="1:6" ht="15.75">
      <c r="A39" s="8"/>
      <c r="B39" s="9" t="s">
        <v>20</v>
      </c>
      <c r="C39" s="9"/>
      <c r="D39" s="9"/>
      <c r="E39" s="9"/>
      <c r="F39" s="9"/>
    </row>
    <row r="40" spans="1:6" ht="15.75">
      <c r="A40" s="8" t="s">
        <v>5</v>
      </c>
      <c r="B40" s="9" t="s">
        <v>21</v>
      </c>
      <c r="C40" s="9"/>
      <c r="D40" s="9"/>
      <c r="E40" s="9" t="s">
        <v>22</v>
      </c>
      <c r="F40" s="9"/>
    </row>
    <row r="41" spans="1:6" ht="15.75">
      <c r="A41" s="9"/>
      <c r="B41" s="9"/>
      <c r="C41" s="9"/>
      <c r="D41" s="9"/>
      <c r="E41" s="9"/>
      <c r="F41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2014-09-25T13:47:21Z</cp:lastPrinted>
  <dcterms:created xsi:type="dcterms:W3CDTF">2007-04-04T18:45:44Z</dcterms:created>
  <dcterms:modified xsi:type="dcterms:W3CDTF">2014-09-25T13:48:07Z</dcterms:modified>
  <cp:category/>
  <cp:version/>
  <cp:contentType/>
  <cp:contentStatus/>
</cp:coreProperties>
</file>