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'Лист1'!$A$1:$M$36</definedName>
  </definedNames>
  <calcPr fullCalcOnLoad="1"/>
</workbook>
</file>

<file path=xl/sharedStrings.xml><?xml version="1.0" encoding="utf-8"?>
<sst xmlns="http://schemas.openxmlformats.org/spreadsheetml/2006/main" count="72" uniqueCount="63">
  <si>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</si>
  <si>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</si>
  <si>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</si>
  <si>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</si>
  <si>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</si>
  <si>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</si>
  <si>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</si>
  <si>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</si>
  <si>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</si>
  <si>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</si>
  <si>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</si>
  <si>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</si>
  <si>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</si>
  <si>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</si>
  <si>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</si>
  <si>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</si>
  <si>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</si>
  <si>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</si>
  <si>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</si>
  <si>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</si>
  <si>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</si>
  <si>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</si>
  <si>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</si>
  <si>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15</t>
  </si>
  <si>
    <t>Управління  соціального захисту населення райдержадміністрації</t>
  </si>
  <si>
    <t>Зміни до видатків районного бюджету на 2014 рік за головними розпорядниками бюджетних коштів</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</si>
  <si>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</si>
  <si>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</si>
  <si>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</si>
  <si>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</si>
  <si>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</si>
  <si>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</si>
  <si>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Разом видатків</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</si>
  <si>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</si>
  <si>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</si>
  <si>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090303</t>
  </si>
  <si>
    <t>090304</t>
  </si>
  <si>
    <t>090305</t>
  </si>
  <si>
    <t>090306</t>
  </si>
  <si>
    <t>090401</t>
  </si>
  <si>
    <t>091300</t>
  </si>
  <si>
    <t>Державна соціальна допомога інвалідам з дитинства та дітям-інвалідам - за рахунок субвенції з державного бюджету</t>
  </si>
  <si>
    <t>Допомога на догляд за дитиною віком до 3-х років - за рахунок субвенції з державного бюджету</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</si>
  <si>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</si>
  <si>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</si>
  <si>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Допомога на дітей одиноким матерям - за рахунок субвенції з державного бюджету</t>
  </si>
  <si>
    <t>Державна соціальна допомога малозабезпеченим сім"ям - за рахунок субвенції з державного бюджету</t>
  </si>
  <si>
    <t>090302</t>
  </si>
  <si>
    <t>Допомога у зв"язку з вагітністю і пологами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</si>
  <si>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</si>
  <si>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</si>
  <si>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</si>
  <si>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</si>
  <si>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</si>
  <si>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</si>
  <si>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</si>
  <si>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</si>
  <si>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</si>
  <si>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</si>
  <si>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 xml:space="preserve">Додаток </t>
  </si>
  <si>
    <t>до розпорядження голови Баштанської</t>
  </si>
  <si>
    <t>районної державної адміністрації</t>
  </si>
  <si>
    <t>04.12.2014 №406-р</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</si>
</sst>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0"/>
      <color indexed="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5" borderId="7" applyNumberFormat="0" applyAlignment="0" applyProtection="0"/>
    <xf numFmtId="0" fontId="23" fillId="0" borderId="0" applyNumberFormat="0" applyFill="0" applyBorder="0" applyAlignment="0" applyProtection="0"/>
    <xf numFmtId="0" fontId="24" fillId="8" borderId="0" applyNumberFormat="0" applyBorder="0" applyAlignment="0" applyProtection="0"/>
    <xf numFmtId="0" fontId="6" fillId="0" borderId="0" applyNumberFormat="0" applyFill="0" applyBorder="0" applyAlignment="0" applyProtection="0"/>
    <xf numFmtId="0" fontId="25" fillId="16" borderId="0" applyNumberFormat="0" applyBorder="0" applyAlignment="0" applyProtection="0"/>
    <xf numFmtId="0" fontId="2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17"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174" fontId="9" fillId="0" borderId="0" xfId="0" applyNumberFormat="1" applyFont="1" applyAlignment="1">
      <alignment vertical="justify"/>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49" fontId="10" fillId="0" borderId="0" xfId="0" applyNumberFormat="1" applyFont="1" applyAlignment="1">
      <alignment horizontal="center" vertical="top" wrapText="1"/>
    </xf>
    <xf numFmtId="0" fontId="9" fillId="0" borderId="0" xfId="0" applyFont="1" applyAlignment="1">
      <alignment horizontal="right" vertical="top"/>
    </xf>
    <xf numFmtId="174" fontId="10" fillId="0" borderId="0" xfId="0" applyNumberFormat="1" applyFont="1" applyAlignment="1">
      <alignment horizontal="right" vertical="top"/>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182" fontId="10" fillId="0" borderId="0" xfId="0" applyNumberFormat="1" applyFont="1" applyBorder="1" applyAlignment="1">
      <alignment horizontal="right" vertical="top"/>
    </xf>
    <xf numFmtId="0" fontId="12" fillId="0" borderId="0" xfId="0" applyFont="1" applyAlignment="1">
      <alignment/>
    </xf>
    <xf numFmtId="174" fontId="10"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182" fontId="9" fillId="0" borderId="0" xfId="0" applyNumberFormat="1" applyFont="1" applyFill="1" applyAlignment="1">
      <alignment vertical="justify"/>
    </xf>
    <xf numFmtId="0" fontId="10"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30" fillId="0" borderId="0" xfId="0" applyFont="1" applyAlignment="1">
      <alignment horizontal="left" vertical="top" wrapText="1"/>
    </xf>
    <xf numFmtId="182" fontId="9" fillId="0" borderId="0" xfId="0" applyNumberFormat="1" applyFont="1" applyAlignment="1">
      <alignment vertical="top"/>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39"/>
  <sheetViews>
    <sheetView tabSelected="1" view="pageBreakPreview" zoomScale="85" zoomScaleNormal="75" zoomScaleSheetLayoutView="85" zoomScalePageLayoutView="0" workbookViewId="0" topLeftCell="A1">
      <selection activeCell="M3" sqref="M3"/>
    </sheetView>
  </sheetViews>
  <sheetFormatPr defaultColWidth="9.125" defaultRowHeight="12.75"/>
  <cols>
    <col min="1" max="1" width="18.25390625" style="1" customWidth="1"/>
    <col min="2" max="2" width="50.375" style="1" customWidth="1"/>
    <col min="3" max="3" width="15.875" style="1" customWidth="1"/>
    <col min="4" max="4" width="14.87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7.875" style="1" customWidth="1"/>
    <col min="14" max="14" width="12.625" style="1" customWidth="1"/>
    <col min="15" max="16384" width="9.125" style="1" customWidth="1"/>
  </cols>
  <sheetData>
    <row r="1" spans="9:12" ht="12.75">
      <c r="I1" s="1" t="s">
        <v>9</v>
      </c>
      <c r="L1" s="1" t="s">
        <v>59</v>
      </c>
    </row>
    <row r="2" spans="9:12" ht="12.75">
      <c r="I2" s="1" t="s">
        <v>9</v>
      </c>
      <c r="L2" s="1" t="s">
        <v>60</v>
      </c>
    </row>
    <row r="3" spans="9:12" ht="12.75">
      <c r="I3" s="1" t="s">
        <v>9</v>
      </c>
      <c r="L3" s="1" t="s">
        <v>61</v>
      </c>
    </row>
    <row r="4" ht="12.75">
      <c r="L4" s="1" t="s">
        <v>62</v>
      </c>
    </row>
    <row r="5" spans="1:13" ht="20.25">
      <c r="A5" s="63" t="s">
        <v>25</v>
      </c>
      <c r="B5" s="63"/>
      <c r="C5" s="63"/>
      <c r="D5" s="63"/>
      <c r="E5" s="63"/>
      <c r="F5" s="63"/>
      <c r="G5" s="63"/>
      <c r="H5" s="63"/>
      <c r="I5" s="63"/>
      <c r="J5" s="63"/>
      <c r="K5" s="63"/>
      <c r="L5" s="63"/>
      <c r="M5" s="63"/>
    </row>
    <row r="6" ht="13.5" thickBot="1">
      <c r="M6" s="1" t="s">
        <v>4</v>
      </c>
    </row>
    <row r="7" spans="1:13" ht="42.75" customHeight="1">
      <c r="A7" s="14" t="s">
        <v>11</v>
      </c>
      <c r="B7" s="16" t="s">
        <v>13</v>
      </c>
      <c r="C7" s="48" t="s">
        <v>5</v>
      </c>
      <c r="D7" s="68"/>
      <c r="E7" s="68"/>
      <c r="F7" s="48" t="s">
        <v>6</v>
      </c>
      <c r="G7" s="49"/>
      <c r="H7" s="49"/>
      <c r="I7" s="49"/>
      <c r="J7" s="49"/>
      <c r="K7" s="49"/>
      <c r="L7" s="50"/>
      <c r="M7" s="66" t="s">
        <v>20</v>
      </c>
    </row>
    <row r="8" spans="1:13" ht="12.75" customHeight="1">
      <c r="A8" s="57" t="s">
        <v>12</v>
      </c>
      <c r="B8" s="60" t="s">
        <v>14</v>
      </c>
      <c r="C8" s="45" t="s">
        <v>0</v>
      </c>
      <c r="D8" s="65" t="s">
        <v>1</v>
      </c>
      <c r="E8" s="65"/>
      <c r="F8" s="64" t="s">
        <v>0</v>
      </c>
      <c r="G8" s="65" t="s">
        <v>7</v>
      </c>
      <c r="H8" s="65" t="s">
        <v>1</v>
      </c>
      <c r="I8" s="65"/>
      <c r="J8" s="65" t="s">
        <v>8</v>
      </c>
      <c r="K8" s="51" t="s">
        <v>17</v>
      </c>
      <c r="L8" s="52"/>
      <c r="M8" s="67"/>
    </row>
    <row r="9" spans="1:13" ht="12.75" customHeight="1">
      <c r="A9" s="58"/>
      <c r="B9" s="61"/>
      <c r="C9" s="46"/>
      <c r="D9" s="55" t="s">
        <v>2</v>
      </c>
      <c r="E9" s="55" t="s">
        <v>3</v>
      </c>
      <c r="F9" s="64"/>
      <c r="G9" s="65"/>
      <c r="H9" s="55" t="s">
        <v>2</v>
      </c>
      <c r="I9" s="55" t="s">
        <v>3</v>
      </c>
      <c r="J9" s="65"/>
      <c r="K9" s="53" t="s">
        <v>18</v>
      </c>
      <c r="L9" s="17" t="s">
        <v>17</v>
      </c>
      <c r="M9" s="67"/>
    </row>
    <row r="10" spans="1:13" ht="112.5" customHeight="1">
      <c r="A10" s="59"/>
      <c r="B10" s="62"/>
      <c r="C10" s="47"/>
      <c r="D10" s="56"/>
      <c r="E10" s="56"/>
      <c r="F10" s="64"/>
      <c r="G10" s="65"/>
      <c r="H10" s="56"/>
      <c r="I10" s="56"/>
      <c r="J10" s="65"/>
      <c r="K10" s="54"/>
      <c r="L10" s="17" t="s">
        <v>19</v>
      </c>
      <c r="M10" s="67"/>
    </row>
    <row r="11" spans="1:13" ht="10.5" customHeight="1" thickBot="1">
      <c r="A11" s="3">
        <v>1</v>
      </c>
      <c r="B11" s="4">
        <v>2</v>
      </c>
      <c r="C11" s="2">
        <v>3</v>
      </c>
      <c r="D11" s="2">
        <v>4</v>
      </c>
      <c r="E11" s="2">
        <v>5</v>
      </c>
      <c r="F11" s="4">
        <v>6</v>
      </c>
      <c r="G11" s="4">
        <v>7</v>
      </c>
      <c r="H11" s="4">
        <v>8</v>
      </c>
      <c r="I11" s="4">
        <v>9</v>
      </c>
      <c r="J11" s="4">
        <v>10</v>
      </c>
      <c r="K11" s="12">
        <v>11</v>
      </c>
      <c r="L11" s="12">
        <v>12</v>
      </c>
      <c r="M11" s="5">
        <v>13</v>
      </c>
    </row>
    <row r="12" spans="3:13" ht="17.25" customHeight="1">
      <c r="C12" s="36"/>
      <c r="D12" s="36"/>
      <c r="E12" s="36"/>
      <c r="F12" s="36"/>
      <c r="G12" s="36"/>
      <c r="H12" s="36"/>
      <c r="I12" s="36"/>
      <c r="J12" s="36"/>
      <c r="K12" s="36"/>
      <c r="L12" s="36"/>
      <c r="M12" s="27"/>
    </row>
    <row r="13" spans="1:14" ht="30.75" customHeight="1">
      <c r="A13" s="15" t="s">
        <v>23</v>
      </c>
      <c r="B13" s="9" t="s">
        <v>24</v>
      </c>
      <c r="C13" s="25"/>
      <c r="D13" s="25"/>
      <c r="E13" s="25"/>
      <c r="F13" s="29"/>
      <c r="G13" s="29"/>
      <c r="H13" s="29"/>
      <c r="I13" s="29"/>
      <c r="J13" s="29"/>
      <c r="K13" s="29"/>
      <c r="L13" s="29"/>
      <c r="M13" s="25"/>
      <c r="N13" s="19"/>
    </row>
    <row r="14" spans="1:15" ht="36" customHeight="1">
      <c r="A14" s="28" t="s">
        <v>21</v>
      </c>
      <c r="B14" s="9" t="s">
        <v>22</v>
      </c>
      <c r="C14" s="38">
        <f>+C15+C19+C20+C21+C22+C25+C26+C23+C24+C18+C16+C17+C27+C28</f>
        <v>-0.44294999999988405</v>
      </c>
      <c r="D14" s="38">
        <f aca="true" t="shared" si="0" ref="D14:M14">+D15+D19+D20+D21+D22+D25+D26+D23+D24+D18+D16+D17+D27+D28</f>
        <v>0</v>
      </c>
      <c r="E14" s="38">
        <f t="shared" si="0"/>
        <v>0</v>
      </c>
      <c r="F14" s="38">
        <f t="shared" si="0"/>
        <v>0</v>
      </c>
      <c r="G14" s="38">
        <f t="shared" si="0"/>
        <v>0</v>
      </c>
      <c r="H14" s="38">
        <f t="shared" si="0"/>
        <v>0</v>
      </c>
      <c r="I14" s="38">
        <f t="shared" si="0"/>
        <v>0</v>
      </c>
      <c r="J14" s="38">
        <f t="shared" si="0"/>
        <v>0</v>
      </c>
      <c r="K14" s="38">
        <f t="shared" si="0"/>
        <v>0</v>
      </c>
      <c r="L14" s="38">
        <f t="shared" si="0"/>
        <v>0</v>
      </c>
      <c r="M14" s="38">
        <f t="shared" si="0"/>
        <v>-0.44294999999988405</v>
      </c>
      <c r="N14" s="19"/>
      <c r="O14" s="35"/>
    </row>
    <row r="15" spans="1:14" ht="258" customHeight="1">
      <c r="A15" s="15" t="s">
        <v>26</v>
      </c>
      <c r="B15" s="10" t="s">
        <v>27</v>
      </c>
      <c r="C15" s="31">
        <v>-0.815</v>
      </c>
      <c r="D15" s="30"/>
      <c r="E15" s="30"/>
      <c r="F15" s="25"/>
      <c r="G15" s="30"/>
      <c r="H15" s="30"/>
      <c r="I15" s="30"/>
      <c r="J15" s="30"/>
      <c r="K15" s="30"/>
      <c r="L15" s="30"/>
      <c r="M15" s="26">
        <f>F15+C15</f>
        <v>-0.815</v>
      </c>
      <c r="N15" s="19"/>
    </row>
    <row r="16" spans="1:14" ht="81" customHeight="1">
      <c r="A16" s="15" t="s">
        <v>53</v>
      </c>
      <c r="B16" s="10" t="s">
        <v>54</v>
      </c>
      <c r="C16" s="31">
        <v>-0.31595</v>
      </c>
      <c r="D16" s="30"/>
      <c r="E16" s="30"/>
      <c r="F16" s="25"/>
      <c r="G16" s="30"/>
      <c r="H16" s="30"/>
      <c r="I16" s="30"/>
      <c r="J16" s="30"/>
      <c r="K16" s="30"/>
      <c r="L16" s="30"/>
      <c r="M16" s="32">
        <f>F16+C16</f>
        <v>-0.31595</v>
      </c>
      <c r="N16" s="19"/>
    </row>
    <row r="17" spans="1:14" ht="34.5" customHeight="1">
      <c r="A17" s="15" t="s">
        <v>30</v>
      </c>
      <c r="B17" s="10" t="s">
        <v>31</v>
      </c>
      <c r="C17" s="31">
        <v>0.688</v>
      </c>
      <c r="D17" s="30"/>
      <c r="E17" s="30"/>
      <c r="F17" s="25"/>
      <c r="G17" s="30"/>
      <c r="H17" s="30"/>
      <c r="I17" s="30"/>
      <c r="J17" s="30"/>
      <c r="K17" s="30"/>
      <c r="L17" s="30"/>
      <c r="M17" s="32">
        <f>F17+C17</f>
        <v>0.688</v>
      </c>
      <c r="N17" s="19"/>
    </row>
    <row r="18" spans="1:14" ht="41.25" customHeight="1">
      <c r="A18" s="15" t="s">
        <v>47</v>
      </c>
      <c r="B18" s="10" t="s">
        <v>48</v>
      </c>
      <c r="C18" s="33">
        <v>-79.61</v>
      </c>
      <c r="D18" s="30"/>
      <c r="E18" s="30"/>
      <c r="F18" s="25"/>
      <c r="G18" s="30"/>
      <c r="H18" s="30"/>
      <c r="I18" s="30"/>
      <c r="J18" s="30"/>
      <c r="K18" s="30"/>
      <c r="L18" s="30"/>
      <c r="M18" s="32">
        <f aca="true" t="shared" si="1" ref="M18:M29">F18+C18</f>
        <v>-79.61</v>
      </c>
      <c r="N18" s="19"/>
    </row>
    <row r="19" spans="1:14" ht="45.75" customHeight="1">
      <c r="A19" s="15" t="s">
        <v>35</v>
      </c>
      <c r="B19" s="10" t="s">
        <v>42</v>
      </c>
      <c r="C19" s="33">
        <f>-269.9-26.903</f>
        <v>-296.803</v>
      </c>
      <c r="D19" s="30"/>
      <c r="E19" s="30"/>
      <c r="F19" s="25"/>
      <c r="G19" s="30"/>
      <c r="H19" s="30"/>
      <c r="I19" s="30"/>
      <c r="J19" s="30"/>
      <c r="K19" s="30"/>
      <c r="L19" s="30"/>
      <c r="M19" s="32">
        <f t="shared" si="1"/>
        <v>-296.803</v>
      </c>
      <c r="N19" s="19"/>
    </row>
    <row r="20" spans="1:14" ht="30" customHeight="1">
      <c r="A20" s="15" t="s">
        <v>36</v>
      </c>
      <c r="B20" s="10" t="s">
        <v>43</v>
      </c>
      <c r="C20" s="33">
        <f>700+382.786</f>
        <v>1082.786</v>
      </c>
      <c r="D20" s="30"/>
      <c r="E20" s="30"/>
      <c r="F20" s="25"/>
      <c r="G20" s="30"/>
      <c r="H20" s="30"/>
      <c r="I20" s="30"/>
      <c r="J20" s="30"/>
      <c r="K20" s="30"/>
      <c r="L20" s="30"/>
      <c r="M20" s="32">
        <f t="shared" si="1"/>
        <v>1082.786</v>
      </c>
      <c r="N20" s="19"/>
    </row>
    <row r="21" spans="1:14" ht="51" customHeight="1">
      <c r="A21" s="15" t="s">
        <v>37</v>
      </c>
      <c r="B21" s="10" t="s">
        <v>44</v>
      </c>
      <c r="C21" s="33">
        <f>-300-267.168</f>
        <v>-567.168</v>
      </c>
      <c r="D21" s="30"/>
      <c r="E21" s="30"/>
      <c r="F21" s="25"/>
      <c r="G21" s="30"/>
      <c r="H21" s="30"/>
      <c r="I21" s="30"/>
      <c r="J21" s="30"/>
      <c r="K21" s="30"/>
      <c r="L21" s="30"/>
      <c r="M21" s="32">
        <f t="shared" si="1"/>
        <v>-567.168</v>
      </c>
      <c r="N21" s="19"/>
    </row>
    <row r="22" spans="1:14" ht="31.5" customHeight="1">
      <c r="A22" s="15" t="s">
        <v>38</v>
      </c>
      <c r="B22" s="10" t="s">
        <v>45</v>
      </c>
      <c r="C22" s="33">
        <f>-400-200.626</f>
        <v>-600.626</v>
      </c>
      <c r="D22" s="30"/>
      <c r="E22" s="30"/>
      <c r="F22" s="25"/>
      <c r="G22" s="30"/>
      <c r="H22" s="30"/>
      <c r="I22" s="30"/>
      <c r="J22" s="30"/>
      <c r="K22" s="30"/>
      <c r="L22" s="30"/>
      <c r="M22" s="32">
        <f t="shared" si="1"/>
        <v>-600.626</v>
      </c>
      <c r="N22" s="19"/>
    </row>
    <row r="23" spans="1:14" ht="31.5" customHeight="1">
      <c r="A23" s="15" t="s">
        <v>49</v>
      </c>
      <c r="B23" s="10" t="s">
        <v>50</v>
      </c>
      <c r="C23" s="33">
        <v>13.56</v>
      </c>
      <c r="D23" s="30"/>
      <c r="E23" s="30"/>
      <c r="F23" s="25"/>
      <c r="G23" s="30"/>
      <c r="H23" s="30"/>
      <c r="I23" s="30"/>
      <c r="J23" s="30"/>
      <c r="K23" s="30"/>
      <c r="L23" s="30"/>
      <c r="M23" s="32">
        <f t="shared" si="1"/>
        <v>13.56</v>
      </c>
      <c r="N23" s="19"/>
    </row>
    <row r="24" spans="1:14" ht="31.5" customHeight="1">
      <c r="A24" s="15" t="s">
        <v>51</v>
      </c>
      <c r="B24" s="10" t="s">
        <v>52</v>
      </c>
      <c r="C24" s="33">
        <v>-2.486</v>
      </c>
      <c r="D24" s="30"/>
      <c r="E24" s="30"/>
      <c r="F24" s="25"/>
      <c r="G24" s="30"/>
      <c r="H24" s="30"/>
      <c r="I24" s="30"/>
      <c r="J24" s="30"/>
      <c r="K24" s="30"/>
      <c r="L24" s="30"/>
      <c r="M24" s="32">
        <f t="shared" si="1"/>
        <v>-2.486</v>
      </c>
      <c r="N24" s="19"/>
    </row>
    <row r="25" spans="1:14" ht="45.75" customHeight="1">
      <c r="A25" s="15" t="s">
        <v>39</v>
      </c>
      <c r="B25" s="10" t="s">
        <v>46</v>
      </c>
      <c r="C25" s="33">
        <f>640+392.298</f>
        <v>1032.298</v>
      </c>
      <c r="D25" s="30"/>
      <c r="E25" s="30"/>
      <c r="F25" s="25"/>
      <c r="G25" s="30"/>
      <c r="H25" s="30"/>
      <c r="I25" s="30"/>
      <c r="J25" s="30"/>
      <c r="K25" s="30"/>
      <c r="L25" s="30"/>
      <c r="M25" s="32">
        <f t="shared" si="1"/>
        <v>1032.298</v>
      </c>
      <c r="N25" s="19"/>
    </row>
    <row r="26" spans="1:15" ht="35.25" customHeight="1">
      <c r="A26" s="15" t="s">
        <v>40</v>
      </c>
      <c r="B26" s="10" t="s">
        <v>41</v>
      </c>
      <c r="C26" s="40">
        <f>-370.1-211.851</f>
        <v>-581.951</v>
      </c>
      <c r="D26" s="39"/>
      <c r="E26" s="39"/>
      <c r="F26" s="24"/>
      <c r="G26" s="24"/>
      <c r="H26" s="24"/>
      <c r="I26" s="24"/>
      <c r="J26" s="24"/>
      <c r="K26" s="24"/>
      <c r="L26" s="24"/>
      <c r="M26" s="32">
        <f t="shared" si="1"/>
        <v>-581.951</v>
      </c>
      <c r="N26" s="19"/>
      <c r="O26" s="35"/>
    </row>
    <row r="27" spans="1:15" ht="35.25" customHeight="1">
      <c r="A27" s="15" t="s">
        <v>55</v>
      </c>
      <c r="B27" s="10" t="s">
        <v>56</v>
      </c>
      <c r="C27" s="40">
        <v>0.252</v>
      </c>
      <c r="D27" s="39"/>
      <c r="E27" s="39"/>
      <c r="F27" s="24"/>
      <c r="G27" s="24"/>
      <c r="H27" s="24"/>
      <c r="I27" s="24"/>
      <c r="J27" s="24"/>
      <c r="K27" s="24"/>
      <c r="L27" s="24"/>
      <c r="M27" s="32">
        <f t="shared" si="1"/>
        <v>0.252</v>
      </c>
      <c r="N27" s="19"/>
      <c r="O27" s="35"/>
    </row>
    <row r="28" spans="1:15" ht="35.25" customHeight="1">
      <c r="A28" s="15" t="s">
        <v>57</v>
      </c>
      <c r="B28" s="10" t="s">
        <v>58</v>
      </c>
      <c r="C28" s="40">
        <v>-0.252</v>
      </c>
      <c r="D28" s="39"/>
      <c r="E28" s="39"/>
      <c r="F28" s="24"/>
      <c r="G28" s="24"/>
      <c r="H28" s="24"/>
      <c r="I28" s="24"/>
      <c r="J28" s="24"/>
      <c r="K28" s="24"/>
      <c r="L28" s="24"/>
      <c r="M28" s="32">
        <f t="shared" si="1"/>
        <v>-0.252</v>
      </c>
      <c r="N28" s="19"/>
      <c r="O28" s="35"/>
    </row>
    <row r="29" spans="1:15" ht="63" customHeight="1">
      <c r="A29" s="15" t="s">
        <v>33</v>
      </c>
      <c r="B29" s="10" t="s">
        <v>34</v>
      </c>
      <c r="C29" s="40">
        <v>-0.00248</v>
      </c>
      <c r="D29" s="39"/>
      <c r="E29" s="39"/>
      <c r="F29" s="24"/>
      <c r="G29" s="24"/>
      <c r="H29" s="24"/>
      <c r="I29" s="24"/>
      <c r="J29" s="24"/>
      <c r="K29" s="24"/>
      <c r="L29" s="24"/>
      <c r="M29" s="32">
        <f t="shared" si="1"/>
        <v>-0.00248</v>
      </c>
      <c r="N29" s="19"/>
      <c r="O29" s="35"/>
    </row>
    <row r="30" spans="1:15" ht="51.75" customHeight="1">
      <c r="A30" s="15" t="s">
        <v>28</v>
      </c>
      <c r="B30" s="10" t="s">
        <v>29</v>
      </c>
      <c r="C30" s="33">
        <v>0.44543</v>
      </c>
      <c r="D30" s="24"/>
      <c r="E30" s="24"/>
      <c r="F30" s="24"/>
      <c r="G30" s="24"/>
      <c r="H30" s="24"/>
      <c r="I30" s="24"/>
      <c r="J30" s="24"/>
      <c r="K30" s="24"/>
      <c r="L30" s="24"/>
      <c r="M30" s="32">
        <f>F30+C30</f>
        <v>0.44543</v>
      </c>
      <c r="N30" s="19"/>
      <c r="O30" s="35"/>
    </row>
    <row r="31" spans="1:15" ht="16.5" customHeight="1">
      <c r="A31" s="15"/>
      <c r="B31" s="41" t="s">
        <v>0</v>
      </c>
      <c r="C31" s="37">
        <f>C30+C14+C29</f>
        <v>1.1594501400646884E-13</v>
      </c>
      <c r="D31" s="37">
        <f aca="true" t="shared" si="2" ref="D31:L31">D30+D14+D29</f>
        <v>0</v>
      </c>
      <c r="E31" s="37">
        <f t="shared" si="2"/>
        <v>0</v>
      </c>
      <c r="F31" s="37">
        <f t="shared" si="2"/>
        <v>0</v>
      </c>
      <c r="G31" s="37">
        <f t="shared" si="2"/>
        <v>0</v>
      </c>
      <c r="H31" s="37">
        <f t="shared" si="2"/>
        <v>0</v>
      </c>
      <c r="I31" s="37">
        <f t="shared" si="2"/>
        <v>0</v>
      </c>
      <c r="J31" s="37">
        <f t="shared" si="2"/>
        <v>0</v>
      </c>
      <c r="K31" s="37">
        <f t="shared" si="2"/>
        <v>0</v>
      </c>
      <c r="L31" s="37">
        <f t="shared" si="2"/>
        <v>0</v>
      </c>
      <c r="M31" s="37">
        <f>M30+M14+M29</f>
        <v>1.1594501400646884E-13</v>
      </c>
      <c r="N31" s="19"/>
      <c r="O31" s="35"/>
    </row>
    <row r="32" spans="1:14" ht="9.75" customHeight="1" hidden="1">
      <c r="A32" s="15"/>
      <c r="B32" s="42"/>
      <c r="C32" s="20"/>
      <c r="D32" s="20"/>
      <c r="E32" s="20"/>
      <c r="F32" s="20"/>
      <c r="G32" s="20"/>
      <c r="H32" s="20"/>
      <c r="I32" s="20"/>
      <c r="J32" s="20"/>
      <c r="K32" s="20"/>
      <c r="L32" s="20"/>
      <c r="M32" s="34">
        <f>F32+C32</f>
        <v>0</v>
      </c>
      <c r="N32" s="19"/>
    </row>
    <row r="33" spans="1:14" ht="19.5" customHeight="1">
      <c r="A33" s="15"/>
      <c r="B33" s="43" t="s">
        <v>32</v>
      </c>
      <c r="C33" s="37">
        <f>C31</f>
        <v>1.1594501400646884E-13</v>
      </c>
      <c r="D33" s="37">
        <f aca="true" t="shared" si="3" ref="D33:M33">D31</f>
        <v>0</v>
      </c>
      <c r="E33" s="37">
        <f t="shared" si="3"/>
        <v>0</v>
      </c>
      <c r="F33" s="37">
        <f t="shared" si="3"/>
        <v>0</v>
      </c>
      <c r="G33" s="37">
        <f t="shared" si="3"/>
        <v>0</v>
      </c>
      <c r="H33" s="37">
        <f t="shared" si="3"/>
        <v>0</v>
      </c>
      <c r="I33" s="37">
        <f t="shared" si="3"/>
        <v>0</v>
      </c>
      <c r="J33" s="37">
        <f t="shared" si="3"/>
        <v>0</v>
      </c>
      <c r="K33" s="37">
        <f t="shared" si="3"/>
        <v>0</v>
      </c>
      <c r="L33" s="37">
        <f t="shared" si="3"/>
        <v>0</v>
      </c>
      <c r="M33" s="37">
        <f t="shared" si="3"/>
        <v>1.1594501400646884E-13</v>
      </c>
      <c r="N33" s="19"/>
    </row>
    <row r="34" spans="1:14" ht="33" customHeight="1">
      <c r="A34" s="15"/>
      <c r="B34" s="10" t="s">
        <v>10</v>
      </c>
      <c r="C34" s="44">
        <f>C30+C15+C29+C19+C20+C21+C22+C25+C26+C24+C23+C18+C17+C16</f>
        <v>-1.609823385706477E-15</v>
      </c>
      <c r="D34" s="44">
        <f aca="true" t="shared" si="4" ref="D34:M34">D30+D15+D29+D19+D20+D21+D22+D25+D26+D24+D23+D18+D17+D16</f>
        <v>0</v>
      </c>
      <c r="E34" s="44">
        <f t="shared" si="4"/>
        <v>0</v>
      </c>
      <c r="F34" s="44">
        <f t="shared" si="4"/>
        <v>0</v>
      </c>
      <c r="G34" s="44">
        <f t="shared" si="4"/>
        <v>0</v>
      </c>
      <c r="H34" s="44">
        <f t="shared" si="4"/>
        <v>0</v>
      </c>
      <c r="I34" s="44">
        <f t="shared" si="4"/>
        <v>0</v>
      </c>
      <c r="J34" s="44">
        <f t="shared" si="4"/>
        <v>0</v>
      </c>
      <c r="K34" s="44">
        <f t="shared" si="4"/>
        <v>0</v>
      </c>
      <c r="L34" s="44">
        <f t="shared" si="4"/>
        <v>0</v>
      </c>
      <c r="M34" s="44">
        <f t="shared" si="4"/>
        <v>-1.609823385706477E-15</v>
      </c>
      <c r="N34" s="19"/>
    </row>
    <row r="35" spans="1:14" ht="9.75" customHeight="1">
      <c r="A35" s="15"/>
      <c r="B35" s="9"/>
      <c r="C35" s="20"/>
      <c r="D35" s="20"/>
      <c r="E35" s="20"/>
      <c r="F35" s="20"/>
      <c r="G35" s="20"/>
      <c r="H35" s="20"/>
      <c r="I35" s="20"/>
      <c r="J35" s="20"/>
      <c r="K35" s="20"/>
      <c r="L35" s="20"/>
      <c r="M35" s="27"/>
      <c r="N35" s="19"/>
    </row>
    <row r="36" spans="1:14" ht="39" customHeight="1">
      <c r="A36" s="15"/>
      <c r="B36" s="10" t="s">
        <v>15</v>
      </c>
      <c r="C36" s="20"/>
      <c r="D36" s="20"/>
      <c r="E36" s="20"/>
      <c r="F36" s="20"/>
      <c r="G36" s="19" t="s">
        <v>16</v>
      </c>
      <c r="H36" s="20"/>
      <c r="I36" s="20"/>
      <c r="J36" s="20"/>
      <c r="K36" s="20"/>
      <c r="L36" s="20"/>
      <c r="M36" s="27"/>
      <c r="N36" s="19"/>
    </row>
    <row r="37" spans="1:14" ht="15.75">
      <c r="A37" s="7"/>
      <c r="B37" s="10"/>
      <c r="C37" s="10"/>
      <c r="D37" s="24"/>
      <c r="E37" s="24"/>
      <c r="F37" s="24"/>
      <c r="H37" s="24"/>
      <c r="I37" s="24"/>
      <c r="J37" s="24"/>
      <c r="K37" s="24"/>
      <c r="L37" s="24"/>
      <c r="M37" s="20"/>
      <c r="N37" s="18"/>
    </row>
    <row r="38" spans="1:14" ht="21" customHeight="1">
      <c r="A38" s="7"/>
      <c r="B38" s="23"/>
      <c r="C38" s="18"/>
      <c r="D38" s="18"/>
      <c r="E38" s="19"/>
      <c r="F38" s="19"/>
      <c r="G38" s="19"/>
      <c r="H38" s="19"/>
      <c r="I38" s="22"/>
      <c r="J38" s="21"/>
      <c r="K38" s="21"/>
      <c r="L38" s="22" t="s">
        <v>9</v>
      </c>
      <c r="M38" s="21"/>
      <c r="N38" s="19"/>
    </row>
    <row r="39" spans="1:14" ht="12.75" customHeight="1">
      <c r="A39" s="7"/>
      <c r="B39" s="23"/>
      <c r="C39" s="18"/>
      <c r="D39" s="18"/>
      <c r="E39" s="18"/>
      <c r="F39" s="21"/>
      <c r="G39" s="21"/>
      <c r="H39" s="21"/>
      <c r="I39" s="21"/>
      <c r="J39" s="21"/>
      <c r="K39" s="21"/>
      <c r="L39" s="21"/>
      <c r="M39" s="21"/>
      <c r="N39" s="19"/>
    </row>
    <row r="40" spans="1:14" ht="15.75" hidden="1">
      <c r="A40" s="7"/>
      <c r="B40" s="23"/>
      <c r="C40" s="18"/>
      <c r="D40" s="18"/>
      <c r="E40" s="18"/>
      <c r="F40" s="19"/>
      <c r="G40" s="19"/>
      <c r="H40" s="19"/>
      <c r="I40" s="19"/>
      <c r="J40" s="19"/>
      <c r="K40" s="19"/>
      <c r="L40" s="19"/>
      <c r="M40" s="19"/>
      <c r="N40" s="19"/>
    </row>
    <row r="41" spans="1:14" ht="15.75" hidden="1">
      <c r="A41" s="7"/>
      <c r="B41" s="23"/>
      <c r="C41" s="18"/>
      <c r="D41" s="18"/>
      <c r="E41" s="18"/>
      <c r="F41" s="21" t="e">
        <f>SUM(G41,J41)</f>
        <v>#REF!</v>
      </c>
      <c r="G41" s="21" t="e">
        <f>SUM(#REF!)</f>
        <v>#REF!</v>
      </c>
      <c r="H41" s="21" t="e">
        <f>SUM(#REF!)</f>
        <v>#REF!</v>
      </c>
      <c r="I41" s="21" t="e">
        <f>SUM(#REF!)</f>
        <v>#REF!</v>
      </c>
      <c r="J41" s="21" t="e">
        <f>SUM(#REF!)</f>
        <v>#REF!</v>
      </c>
      <c r="K41" s="21"/>
      <c r="L41" s="21"/>
      <c r="M41" s="21" t="e">
        <f>SUM(#REF!,F41)</f>
        <v>#REF!</v>
      </c>
      <c r="N41" s="19"/>
    </row>
    <row r="42" spans="1:14" ht="15.75" hidden="1">
      <c r="A42" s="7"/>
      <c r="B42" s="23"/>
      <c r="C42" s="18"/>
      <c r="D42" s="18"/>
      <c r="E42" s="18"/>
      <c r="F42" s="21" t="e">
        <f aca="true" t="shared" si="5" ref="F42:F61">SUM(G42,J42)</f>
        <v>#REF!</v>
      </c>
      <c r="G42" s="21" t="e">
        <f>SUM(#REF!)</f>
        <v>#REF!</v>
      </c>
      <c r="H42" s="21" t="e">
        <f>SUM(#REF!)</f>
        <v>#REF!</v>
      </c>
      <c r="I42" s="21" t="e">
        <f>SUM(#REF!)</f>
        <v>#REF!</v>
      </c>
      <c r="J42" s="21" t="e">
        <f>SUM(#REF!)</f>
        <v>#REF!</v>
      </c>
      <c r="K42" s="21"/>
      <c r="L42" s="21"/>
      <c r="M42" s="21" t="e">
        <f>SUM(#REF!,F42)</f>
        <v>#REF!</v>
      </c>
      <c r="N42" s="19"/>
    </row>
    <row r="43" spans="1:14" ht="15.75" hidden="1">
      <c r="A43" s="7"/>
      <c r="B43" s="23"/>
      <c r="C43" s="18"/>
      <c r="D43" s="18"/>
      <c r="E43" s="18"/>
      <c r="F43" s="21" t="e">
        <f t="shared" si="5"/>
        <v>#REF!</v>
      </c>
      <c r="G43" s="21" t="e">
        <f>SUM(#REF!,#REF!,#REF!,#REF!,#REF!)</f>
        <v>#REF!</v>
      </c>
      <c r="H43" s="21" t="e">
        <f>SUM(#REF!,#REF!,#REF!,#REF!,#REF!)</f>
        <v>#REF!</v>
      </c>
      <c r="I43" s="21" t="e">
        <f>SUM(#REF!,#REF!,#REF!,#REF!,#REF!)</f>
        <v>#REF!</v>
      </c>
      <c r="J43" s="21" t="e">
        <f>SUM(#REF!,#REF!,#REF!,#REF!,#REF!)</f>
        <v>#REF!</v>
      </c>
      <c r="K43" s="21"/>
      <c r="L43" s="21"/>
      <c r="M43" s="21" t="e">
        <f>SUM(#REF!,F43)</f>
        <v>#REF!</v>
      </c>
      <c r="N43" s="19"/>
    </row>
    <row r="44" spans="1:14" ht="15.75" hidden="1">
      <c r="A44" s="7"/>
      <c r="B44" s="23"/>
      <c r="C44" s="18"/>
      <c r="D44" s="18"/>
      <c r="E44" s="18"/>
      <c r="F44" s="21" t="e">
        <f t="shared" si="5"/>
        <v>#REF!</v>
      </c>
      <c r="G44" s="21" t="e">
        <f>SUM(#REF!)</f>
        <v>#REF!</v>
      </c>
      <c r="H44" s="21" t="e">
        <f>SUM(#REF!)</f>
        <v>#REF!</v>
      </c>
      <c r="I44" s="21" t="e">
        <f>SUM(#REF!)</f>
        <v>#REF!</v>
      </c>
      <c r="J44" s="21" t="e">
        <f>SUM(#REF!)</f>
        <v>#REF!</v>
      </c>
      <c r="K44" s="21"/>
      <c r="L44" s="21"/>
      <c r="M44" s="21" t="e">
        <f>SUM(#REF!,F44)</f>
        <v>#REF!</v>
      </c>
      <c r="N44" s="19"/>
    </row>
    <row r="45" spans="1:14" ht="15.75" hidden="1">
      <c r="A45" s="7"/>
      <c r="B45" s="23"/>
      <c r="C45" s="18"/>
      <c r="D45" s="18"/>
      <c r="E45" s="18"/>
      <c r="F45" s="21" t="e">
        <f t="shared" si="5"/>
        <v>#REF!</v>
      </c>
      <c r="G45" s="21" t="e">
        <f>SUM(#REF!,#REF!)</f>
        <v>#REF!</v>
      </c>
      <c r="H45" s="21" t="e">
        <f>SUM(#REF!,#REF!)</f>
        <v>#REF!</v>
      </c>
      <c r="I45" s="21" t="e">
        <f>SUM(#REF!,#REF!)</f>
        <v>#REF!</v>
      </c>
      <c r="J45" s="21" t="e">
        <f>SUM(#REF!,#REF!)</f>
        <v>#REF!</v>
      </c>
      <c r="K45" s="21"/>
      <c r="L45" s="21"/>
      <c r="M45" s="21" t="e">
        <f>SUM(#REF!,F45)</f>
        <v>#REF!</v>
      </c>
      <c r="N45" s="19"/>
    </row>
    <row r="46" spans="1:14" ht="12.75" customHeight="1" hidden="1">
      <c r="A46" s="7"/>
      <c r="B46" s="23"/>
      <c r="C46" s="18"/>
      <c r="D46" s="18"/>
      <c r="E46" s="18"/>
      <c r="F46" s="21" t="e">
        <f>SUM(#REF!)</f>
        <v>#REF!</v>
      </c>
      <c r="G46" s="21" t="e">
        <f>SUM(#REF!)</f>
        <v>#REF!</v>
      </c>
      <c r="H46" s="21" t="e">
        <f>SUM(#REF!)</f>
        <v>#REF!</v>
      </c>
      <c r="I46" s="21" t="e">
        <f>SUM(#REF!)</f>
        <v>#REF!</v>
      </c>
      <c r="J46" s="21" t="e">
        <f>SUM(#REF!)</f>
        <v>#REF!</v>
      </c>
      <c r="K46" s="21"/>
      <c r="L46" s="21"/>
      <c r="M46" s="21" t="e">
        <f>SUM(#REF!,F46)</f>
        <v>#REF!</v>
      </c>
      <c r="N46" s="19"/>
    </row>
    <row r="47" spans="1:14" ht="15.75" hidden="1">
      <c r="A47" s="7"/>
      <c r="B47" s="23"/>
      <c r="C47" s="18"/>
      <c r="D47" s="18"/>
      <c r="E47" s="18"/>
      <c r="F47" s="21" t="e">
        <f t="shared" si="5"/>
        <v>#REF!</v>
      </c>
      <c r="G47" s="21" t="e">
        <f>SUM(#REF!,#REF!)</f>
        <v>#REF!</v>
      </c>
      <c r="H47" s="21" t="e">
        <f>SUM(#REF!,#REF!)</f>
        <v>#REF!</v>
      </c>
      <c r="I47" s="21" t="e">
        <f>SUM(#REF!,#REF!)</f>
        <v>#REF!</v>
      </c>
      <c r="J47" s="21" t="e">
        <f>SUM(#REF!,#REF!)</f>
        <v>#REF!</v>
      </c>
      <c r="K47" s="21"/>
      <c r="L47" s="21"/>
      <c r="M47" s="21" t="e">
        <f>SUM(#REF!,F47)</f>
        <v>#REF!</v>
      </c>
      <c r="N47" s="19"/>
    </row>
    <row r="48" spans="1:14" ht="15.75" hidden="1">
      <c r="A48" s="7"/>
      <c r="B48" s="23"/>
      <c r="C48" s="18"/>
      <c r="D48" s="18"/>
      <c r="E48" s="18"/>
      <c r="F48" s="21" t="e">
        <f t="shared" si="5"/>
        <v>#REF!</v>
      </c>
      <c r="G48" s="21" t="e">
        <f>SUM(#REF!,#REF!)</f>
        <v>#REF!</v>
      </c>
      <c r="H48" s="21" t="e">
        <f>SUM(#REF!,#REF!)</f>
        <v>#REF!</v>
      </c>
      <c r="I48" s="21" t="e">
        <f>SUM(#REF!,#REF!)</f>
        <v>#REF!</v>
      </c>
      <c r="J48" s="21" t="e">
        <f>SUM(#REF!,#REF!)</f>
        <v>#REF!</v>
      </c>
      <c r="K48" s="21"/>
      <c r="L48" s="21"/>
      <c r="M48" s="21" t="e">
        <f>SUM(#REF!,F48)</f>
        <v>#REF!</v>
      </c>
      <c r="N48" s="19"/>
    </row>
    <row r="49" spans="1:14" ht="15.75" hidden="1">
      <c r="A49" s="7"/>
      <c r="B49" s="23"/>
      <c r="C49" s="18"/>
      <c r="D49" s="18"/>
      <c r="E49" s="18"/>
      <c r="F49" s="21" t="e">
        <f t="shared" si="5"/>
        <v>#REF!</v>
      </c>
      <c r="G49" s="21" t="e">
        <f>SUM(#REF!)</f>
        <v>#REF!</v>
      </c>
      <c r="H49" s="21" t="e">
        <f>SUM(#REF!)</f>
        <v>#REF!</v>
      </c>
      <c r="I49" s="21" t="e">
        <f>SUM(#REF!)</f>
        <v>#REF!</v>
      </c>
      <c r="J49" s="21" t="e">
        <f>SUM(#REF!)</f>
        <v>#REF!</v>
      </c>
      <c r="K49" s="21"/>
      <c r="L49" s="21"/>
      <c r="M49" s="21" t="e">
        <f>SUM(#REF!,F49)</f>
        <v>#REF!</v>
      </c>
      <c r="N49" s="19"/>
    </row>
    <row r="50" spans="1:14" ht="15.75" hidden="1">
      <c r="A50" s="7"/>
      <c r="B50" s="23"/>
      <c r="C50" s="18"/>
      <c r="D50" s="20">
        <f>D42+D45+D41+D43+D44</f>
        <v>0</v>
      </c>
      <c r="E50" s="18"/>
      <c r="F50" s="21" t="e">
        <f t="shared" si="5"/>
        <v>#REF!</v>
      </c>
      <c r="G50" s="21" t="e">
        <f>SUM(#REF!,#REF!,#REF!,#REF!,#REF!,#REF!,#REF!,#REF!,#REF!,#REF!,#REF!)</f>
        <v>#REF!</v>
      </c>
      <c r="H50" s="21" t="e">
        <f>SUM(#REF!,#REF!,#REF!,#REF!,#REF!,#REF!,#REF!,#REF!,#REF!,#REF!,#REF!)</f>
        <v>#REF!</v>
      </c>
      <c r="I50" s="21" t="e">
        <f>SUM(#REF!,#REF!,#REF!,#REF!,#REF!,#REF!,#REF!,#REF!,#REF!,#REF!,#REF!)</f>
        <v>#REF!</v>
      </c>
      <c r="J50" s="21" t="e">
        <f>SUM(#REF!,#REF!,#REF!,#REF!,#REF!,#REF!,#REF!,#REF!,#REF!,#REF!,#REF!)</f>
        <v>#REF!</v>
      </c>
      <c r="K50" s="21"/>
      <c r="L50" s="21"/>
      <c r="M50" s="21" t="e">
        <f>SUM(#REF!,F50)</f>
        <v>#REF!</v>
      </c>
      <c r="N50" s="19"/>
    </row>
    <row r="51" spans="1:14" ht="15.75" hidden="1">
      <c r="A51" s="7"/>
      <c r="B51" s="23"/>
      <c r="C51" s="18"/>
      <c r="D51" s="18"/>
      <c r="E51" s="18"/>
      <c r="F51" s="21" t="e">
        <f t="shared" si="5"/>
        <v>#REF!</v>
      </c>
      <c r="G51" s="21" t="e">
        <f>SUM(#REF!)</f>
        <v>#REF!</v>
      </c>
      <c r="H51" s="21" t="e">
        <f>SUM(#REF!)</f>
        <v>#REF!</v>
      </c>
      <c r="I51" s="21" t="e">
        <f>SUM(#REF!)</f>
        <v>#REF!</v>
      </c>
      <c r="J51" s="21" t="e">
        <f>SUM(#REF!)</f>
        <v>#REF!</v>
      </c>
      <c r="K51" s="21"/>
      <c r="L51" s="21"/>
      <c r="M51" s="21" t="e">
        <f>SUM(#REF!,F51)</f>
        <v>#REF!</v>
      </c>
      <c r="N51" s="19"/>
    </row>
    <row r="52" spans="1:14" ht="15.75" hidden="1">
      <c r="A52" s="7"/>
      <c r="B52" s="23"/>
      <c r="C52" s="18"/>
      <c r="D52" s="20" t="e">
        <f>D50+#REF!+#REF!+#REF!+#REF!+#REF!</f>
        <v>#REF!</v>
      </c>
      <c r="E52" s="18"/>
      <c r="F52" s="21" t="e">
        <f t="shared" si="5"/>
        <v>#REF!</v>
      </c>
      <c r="G52" s="21" t="e">
        <f>SUM(#REF!,#REF!,#REF!,#REF!,#REF!,#REF!)</f>
        <v>#REF!</v>
      </c>
      <c r="H52" s="21" t="e">
        <f>SUM(#REF!,#REF!,#REF!,#REF!,#REF!,#REF!)</f>
        <v>#REF!</v>
      </c>
      <c r="I52" s="21" t="e">
        <f>SUM(#REF!,#REF!,#REF!,#REF!,#REF!,#REF!)</f>
        <v>#REF!</v>
      </c>
      <c r="J52" s="21" t="e">
        <f>SUM(#REF!,#REF!,#REF!,#REF!,#REF!,#REF!)</f>
        <v>#REF!</v>
      </c>
      <c r="K52" s="21"/>
      <c r="L52" s="21"/>
      <c r="M52" s="21" t="e">
        <f>SUM(#REF!,F52)</f>
        <v>#REF!</v>
      </c>
      <c r="N52" s="19"/>
    </row>
    <row r="53" spans="1:14" ht="15.75" hidden="1">
      <c r="A53" s="6"/>
      <c r="B53" s="23"/>
      <c r="C53" s="18"/>
      <c r="D53" s="18"/>
      <c r="E53" s="18"/>
      <c r="F53" s="21" t="e">
        <f t="shared" si="5"/>
        <v>#REF!</v>
      </c>
      <c r="G53" s="21" t="e">
        <f>SUM(#REF!,#REF!)</f>
        <v>#REF!</v>
      </c>
      <c r="H53" s="21" t="e">
        <f>SUM(#REF!,#REF!)</f>
        <v>#REF!</v>
      </c>
      <c r="I53" s="21" t="e">
        <f>SUM(#REF!,#REF!)</f>
        <v>#REF!</v>
      </c>
      <c r="J53" s="21" t="e">
        <f>SUM(#REF!,#REF!)</f>
        <v>#REF!</v>
      </c>
      <c r="K53" s="21"/>
      <c r="L53" s="21"/>
      <c r="M53" s="21" t="e">
        <f>SUM(#REF!,F53)</f>
        <v>#REF!</v>
      </c>
      <c r="N53" s="19"/>
    </row>
    <row r="54" spans="1:14" ht="15.75" hidden="1">
      <c r="A54" s="6"/>
      <c r="B54" s="23"/>
      <c r="C54" s="18"/>
      <c r="D54" s="18"/>
      <c r="E54" s="18"/>
      <c r="F54" s="21" t="e">
        <f t="shared" si="5"/>
        <v>#REF!</v>
      </c>
      <c r="G54" s="21" t="e">
        <f>SUM(#REF!)</f>
        <v>#REF!</v>
      </c>
      <c r="H54" s="21" t="e">
        <f>SUM(#REF!)</f>
        <v>#REF!</v>
      </c>
      <c r="I54" s="21" t="e">
        <f>SUM(#REF!)</f>
        <v>#REF!</v>
      </c>
      <c r="J54" s="21" t="e">
        <f>SUM(#REF!)</f>
        <v>#REF!</v>
      </c>
      <c r="K54" s="21"/>
      <c r="L54" s="21"/>
      <c r="M54" s="21" t="e">
        <f>SUM(#REF!,F54)</f>
        <v>#REF!</v>
      </c>
      <c r="N54" s="19"/>
    </row>
    <row r="55" spans="1:14" ht="15.75" hidden="1">
      <c r="A55" s="6"/>
      <c r="B55" s="23"/>
      <c r="C55" s="18"/>
      <c r="D55" s="19"/>
      <c r="E55" s="18"/>
      <c r="F55" s="21" t="e">
        <f t="shared" si="5"/>
        <v>#REF!</v>
      </c>
      <c r="G55" s="21" t="e">
        <f>SUM(#REF!,#REF!,#REF!,#REF!,#REF!)</f>
        <v>#REF!</v>
      </c>
      <c r="H55" s="21" t="e">
        <f>SUM(#REF!,#REF!,#REF!,#REF!,#REF!)</f>
        <v>#REF!</v>
      </c>
      <c r="I55" s="21" t="e">
        <f>SUM(#REF!,#REF!,#REF!,#REF!,#REF!)</f>
        <v>#REF!</v>
      </c>
      <c r="J55" s="21" t="e">
        <f>SUM(#REF!,#REF!,#REF!,#REF!,#REF!)</f>
        <v>#REF!</v>
      </c>
      <c r="K55" s="21"/>
      <c r="L55" s="21"/>
      <c r="M55" s="21" t="e">
        <f>SUM(#REF!,F55)</f>
        <v>#REF!</v>
      </c>
      <c r="N55" s="19"/>
    </row>
    <row r="56" spans="1:14" ht="15.75" hidden="1">
      <c r="A56" s="6"/>
      <c r="B56" s="23"/>
      <c r="C56" s="18"/>
      <c r="D56" s="18"/>
      <c r="E56" s="18"/>
      <c r="F56" s="21" t="e">
        <f>SUM(#REF!,#REF!,#REF!,#REF!,#REF!,#REF!)</f>
        <v>#REF!</v>
      </c>
      <c r="G56" s="21" t="e">
        <f>SUM(#REF!,#REF!,#REF!,#REF!,#REF!,#REF!)</f>
        <v>#REF!</v>
      </c>
      <c r="H56" s="21" t="e">
        <f>SUM(#REF!,#REF!,#REF!,#REF!,#REF!,#REF!)</f>
        <v>#REF!</v>
      </c>
      <c r="I56" s="21" t="e">
        <f>SUM(#REF!,#REF!,#REF!,#REF!,#REF!,#REF!)</f>
        <v>#REF!</v>
      </c>
      <c r="J56" s="21" t="e">
        <f>SUM(#REF!,#REF!,#REF!,#REF!,#REF!,#REF!)</f>
        <v>#REF!</v>
      </c>
      <c r="K56" s="21"/>
      <c r="L56" s="21"/>
      <c r="M56" s="21" t="e">
        <f>SUM(#REF!,F56)</f>
        <v>#REF!</v>
      </c>
      <c r="N56" s="19"/>
    </row>
    <row r="57" spans="1:14" ht="20.25" customHeight="1" hidden="1">
      <c r="A57" s="6"/>
      <c r="B57" s="23"/>
      <c r="C57" s="18"/>
      <c r="D57" s="18"/>
      <c r="E57" s="18"/>
      <c r="F57" s="21" t="e">
        <f t="shared" si="5"/>
        <v>#REF!</v>
      </c>
      <c r="G57" s="21" t="e">
        <f>SUM(#REF!)</f>
        <v>#REF!</v>
      </c>
      <c r="H57" s="21" t="e">
        <f>SUM(#REF!)</f>
        <v>#REF!</v>
      </c>
      <c r="I57" s="21" t="e">
        <f>SUM(#REF!)</f>
        <v>#REF!</v>
      </c>
      <c r="J57" s="21" t="e">
        <f>SUM(#REF!)</f>
        <v>#REF!</v>
      </c>
      <c r="K57" s="21"/>
      <c r="L57" s="21"/>
      <c r="M57" s="21" t="e">
        <f>SUM(#REF!,F57)</f>
        <v>#REF!</v>
      </c>
      <c r="N57" s="19"/>
    </row>
    <row r="58" spans="1:14" ht="21" customHeight="1" hidden="1">
      <c r="A58" s="6"/>
      <c r="B58" s="23"/>
      <c r="C58" s="18"/>
      <c r="D58" s="18"/>
      <c r="E58" s="18"/>
      <c r="F58" s="21" t="e">
        <f t="shared" si="5"/>
        <v>#REF!</v>
      </c>
      <c r="G58" s="21" t="e">
        <f>SUM(#REF!,#REF!)</f>
        <v>#REF!</v>
      </c>
      <c r="H58" s="21" t="e">
        <f>SUM(#REF!,#REF!)</f>
        <v>#REF!</v>
      </c>
      <c r="I58" s="21" t="e">
        <f>SUM(#REF!,#REF!)</f>
        <v>#REF!</v>
      </c>
      <c r="J58" s="21" t="e">
        <f>SUM(#REF!,#REF!)</f>
        <v>#REF!</v>
      </c>
      <c r="K58" s="21"/>
      <c r="L58" s="21"/>
      <c r="M58" s="21" t="e">
        <f>SUM(#REF!,F58)</f>
        <v>#REF!</v>
      </c>
      <c r="N58" s="19"/>
    </row>
    <row r="59" spans="1:14" ht="24.75" customHeight="1" hidden="1">
      <c r="A59" s="6"/>
      <c r="B59" s="13"/>
      <c r="C59" s="18"/>
      <c r="D59" s="18"/>
      <c r="E59" s="18"/>
      <c r="F59" s="21" t="e">
        <f t="shared" si="5"/>
        <v>#REF!</v>
      </c>
      <c r="G59" s="21" t="e">
        <f>SUM(#REF!,#REF!)</f>
        <v>#REF!</v>
      </c>
      <c r="H59" s="21" t="e">
        <f>SUM(#REF!,#REF!)</f>
        <v>#REF!</v>
      </c>
      <c r="I59" s="21" t="e">
        <f>SUM(#REF!,#REF!)</f>
        <v>#REF!</v>
      </c>
      <c r="J59" s="21" t="e">
        <f>SUM(#REF!,#REF!)</f>
        <v>#REF!</v>
      </c>
      <c r="K59" s="21"/>
      <c r="L59" s="21"/>
      <c r="M59" s="21" t="e">
        <f>SUM(#REF!,F59)</f>
        <v>#REF!</v>
      </c>
      <c r="N59" s="19"/>
    </row>
    <row r="60" spans="1:14" ht="24.75" customHeight="1" hidden="1">
      <c r="A60" s="6"/>
      <c r="B60" s="10"/>
      <c r="C60" s="18"/>
      <c r="D60" s="18"/>
      <c r="E60" s="18"/>
      <c r="F60" s="21">
        <f t="shared" si="5"/>
        <v>0</v>
      </c>
      <c r="G60" s="21"/>
      <c r="H60" s="21"/>
      <c r="I60" s="21"/>
      <c r="J60" s="21"/>
      <c r="K60" s="21"/>
      <c r="L60" s="21"/>
      <c r="M60" s="21" t="e">
        <f>SUM(#REF!,F60)</f>
        <v>#REF!</v>
      </c>
      <c r="N60" s="19"/>
    </row>
    <row r="61" spans="1:14" ht="19.5" customHeight="1" hidden="1">
      <c r="A61" s="6"/>
      <c r="B61" s="10"/>
      <c r="C61" s="18"/>
      <c r="D61" s="18"/>
      <c r="E61" s="18"/>
      <c r="F61" s="21" t="e">
        <f t="shared" si="5"/>
        <v>#REF!</v>
      </c>
      <c r="G61" s="21" t="e">
        <f>SUM(G41:G59)</f>
        <v>#REF!</v>
      </c>
      <c r="H61" s="21" t="e">
        <f>SUM(H41:H59)</f>
        <v>#REF!</v>
      </c>
      <c r="I61" s="21" t="e">
        <f>SUM(I41:I59)</f>
        <v>#REF!</v>
      </c>
      <c r="J61" s="21" t="e">
        <f>SUM(J41:J59)</f>
        <v>#REF!</v>
      </c>
      <c r="K61" s="21"/>
      <c r="L61" s="21"/>
      <c r="M61" s="21" t="e">
        <f>SUM(#REF!,F61)</f>
        <v>#REF!</v>
      </c>
      <c r="N61" s="19"/>
    </row>
    <row r="62" spans="1:14" ht="15.75">
      <c r="A62" s="6"/>
      <c r="B62" s="10"/>
      <c r="C62" s="18"/>
      <c r="D62" s="18"/>
      <c r="E62" s="18"/>
      <c r="F62" s="19"/>
      <c r="G62" s="19"/>
      <c r="H62" s="19"/>
      <c r="I62" s="19"/>
      <c r="J62" s="19"/>
      <c r="K62" s="19"/>
      <c r="L62" s="19"/>
      <c r="M62" s="19"/>
      <c r="N62" s="19"/>
    </row>
    <row r="63" spans="1:14" ht="15.75">
      <c r="A63" s="6"/>
      <c r="B63" s="10"/>
      <c r="C63" s="18"/>
      <c r="D63" s="18"/>
      <c r="E63" s="18"/>
      <c r="F63" s="19"/>
      <c r="G63" s="19"/>
      <c r="H63" s="19"/>
      <c r="I63" s="19"/>
      <c r="J63" s="19"/>
      <c r="K63" s="19"/>
      <c r="L63" s="19"/>
      <c r="M63" s="19"/>
      <c r="N63" s="19"/>
    </row>
    <row r="64" spans="1:14" ht="15.75">
      <c r="A64" s="6"/>
      <c r="B64" s="10"/>
      <c r="C64" s="18"/>
      <c r="D64" s="18"/>
      <c r="E64" s="18"/>
      <c r="F64" s="19"/>
      <c r="G64" s="19"/>
      <c r="H64" s="19"/>
      <c r="I64" s="19"/>
      <c r="J64" s="19"/>
      <c r="K64" s="19"/>
      <c r="L64" s="19"/>
      <c r="M64" s="19"/>
      <c r="N64" s="19"/>
    </row>
    <row r="65" spans="1:14" ht="15.75">
      <c r="A65" s="6"/>
      <c r="B65" s="10"/>
      <c r="C65" s="18"/>
      <c r="D65" s="18"/>
      <c r="E65" s="18"/>
      <c r="F65" s="19"/>
      <c r="G65" s="19"/>
      <c r="H65" s="19"/>
      <c r="I65" s="19"/>
      <c r="J65" s="19"/>
      <c r="K65" s="19"/>
      <c r="L65" s="19"/>
      <c r="M65" s="19"/>
      <c r="N65" s="19"/>
    </row>
    <row r="66" spans="1:14" ht="15.75">
      <c r="A66" s="6"/>
      <c r="B66" s="10"/>
      <c r="C66" s="18"/>
      <c r="D66" s="18"/>
      <c r="E66" s="18"/>
      <c r="F66" s="19"/>
      <c r="G66" s="19"/>
      <c r="H66" s="19"/>
      <c r="I66" s="19"/>
      <c r="J66" s="19"/>
      <c r="K66" s="19"/>
      <c r="L66" s="19"/>
      <c r="M66" s="19"/>
      <c r="N66" s="19"/>
    </row>
    <row r="67" spans="1:14" ht="15.75">
      <c r="A67" s="6"/>
      <c r="B67" s="10"/>
      <c r="C67" s="18"/>
      <c r="D67" s="18"/>
      <c r="E67" s="18"/>
      <c r="F67" s="19"/>
      <c r="G67" s="19"/>
      <c r="H67" s="19"/>
      <c r="I67" s="19"/>
      <c r="J67" s="19"/>
      <c r="K67" s="19"/>
      <c r="L67" s="19"/>
      <c r="M67" s="19"/>
      <c r="N67" s="19"/>
    </row>
    <row r="68" spans="1:14" ht="15.75">
      <c r="A68" s="6"/>
      <c r="B68" s="10"/>
      <c r="C68" s="18"/>
      <c r="D68" s="18"/>
      <c r="E68" s="18"/>
      <c r="F68" s="19"/>
      <c r="G68" s="19"/>
      <c r="H68" s="19"/>
      <c r="I68" s="19"/>
      <c r="J68" s="19"/>
      <c r="K68" s="19"/>
      <c r="L68" s="19"/>
      <c r="M68" s="19"/>
      <c r="N68" s="19"/>
    </row>
    <row r="69" spans="1:14" ht="15.75">
      <c r="A69" s="6"/>
      <c r="B69" s="10"/>
      <c r="C69" s="18"/>
      <c r="D69" s="18"/>
      <c r="E69" s="18"/>
      <c r="F69" s="19"/>
      <c r="G69" s="19"/>
      <c r="H69" s="19"/>
      <c r="I69" s="19"/>
      <c r="J69" s="19"/>
      <c r="K69" s="19"/>
      <c r="L69" s="19"/>
      <c r="M69" s="19"/>
      <c r="N69" s="19"/>
    </row>
    <row r="70" spans="1:14" ht="15.75">
      <c r="A70" s="6"/>
      <c r="B70" s="10"/>
      <c r="C70" s="18"/>
      <c r="D70" s="18"/>
      <c r="E70" s="18"/>
      <c r="F70" s="19"/>
      <c r="G70" s="19"/>
      <c r="H70" s="19"/>
      <c r="I70" s="19"/>
      <c r="J70" s="19"/>
      <c r="K70" s="19"/>
      <c r="L70" s="19"/>
      <c r="M70" s="19"/>
      <c r="N70" s="19"/>
    </row>
    <row r="71" spans="1:14" ht="15.75">
      <c r="A71" s="6"/>
      <c r="B71" s="8"/>
      <c r="C71" s="18"/>
      <c r="D71" s="18"/>
      <c r="E71" s="18"/>
      <c r="F71" s="19"/>
      <c r="G71" s="19"/>
      <c r="H71" s="19"/>
      <c r="I71" s="19"/>
      <c r="J71" s="19"/>
      <c r="K71" s="19"/>
      <c r="L71" s="19"/>
      <c r="M71" s="19"/>
      <c r="N71" s="19"/>
    </row>
    <row r="72" spans="1:14" ht="15.75">
      <c r="A72" s="6"/>
      <c r="B72" s="8"/>
      <c r="C72" s="11"/>
      <c r="D72" s="18"/>
      <c r="E72" s="18"/>
      <c r="F72" s="19"/>
      <c r="G72" s="19"/>
      <c r="H72" s="19"/>
      <c r="I72" s="19"/>
      <c r="J72" s="19"/>
      <c r="K72" s="19"/>
      <c r="L72" s="19"/>
      <c r="M72" s="19"/>
      <c r="N72" s="19"/>
    </row>
    <row r="73" spans="1:14" ht="15.75">
      <c r="A73" s="6"/>
      <c r="B73" s="8"/>
      <c r="C73" s="11"/>
      <c r="D73" s="18"/>
      <c r="E73" s="18"/>
      <c r="F73" s="19"/>
      <c r="G73" s="19"/>
      <c r="H73" s="19"/>
      <c r="I73" s="19"/>
      <c r="J73" s="19"/>
      <c r="K73" s="19"/>
      <c r="L73" s="19"/>
      <c r="M73" s="19"/>
      <c r="N73" s="19"/>
    </row>
    <row r="74" spans="1:5" ht="15.75">
      <c r="A74" s="6"/>
      <c r="B74" s="8"/>
      <c r="C74" s="11"/>
      <c r="D74" s="18"/>
      <c r="E74" s="11"/>
    </row>
    <row r="75" spans="1:5" ht="15.75">
      <c r="A75" s="6"/>
      <c r="B75" s="8"/>
      <c r="C75" s="11"/>
      <c r="D75" s="18"/>
      <c r="E75" s="11"/>
    </row>
    <row r="76" spans="1:5" ht="15.75">
      <c r="A76" s="6"/>
      <c r="B76" s="8"/>
      <c r="C76" s="11"/>
      <c r="D76" s="18"/>
      <c r="E76" s="11"/>
    </row>
    <row r="77" spans="1:5" ht="15.75">
      <c r="A77" s="6"/>
      <c r="B77" s="8"/>
      <c r="C77" s="11"/>
      <c r="D77" s="18"/>
      <c r="E77" s="11"/>
    </row>
    <row r="78" spans="1:5" ht="15.75">
      <c r="A78" s="6"/>
      <c r="B78" s="8"/>
      <c r="C78" s="11"/>
      <c r="D78" s="18"/>
      <c r="E78" s="11"/>
    </row>
    <row r="79" spans="1:5" ht="15.75">
      <c r="A79" s="6"/>
      <c r="B79" s="8"/>
      <c r="C79" s="11"/>
      <c r="D79" s="18"/>
      <c r="E79" s="11"/>
    </row>
    <row r="80" spans="1:5" ht="15.75">
      <c r="A80" s="6"/>
      <c r="B80" s="8"/>
      <c r="C80" s="11"/>
      <c r="D80" s="18"/>
      <c r="E80" s="11"/>
    </row>
    <row r="81" spans="1:5" ht="15.75">
      <c r="A81" s="6"/>
      <c r="B81" s="8"/>
      <c r="C81" s="11"/>
      <c r="D81" s="18"/>
      <c r="E81" s="11"/>
    </row>
    <row r="82" spans="1:5" ht="15.75">
      <c r="A82" s="6"/>
      <c r="B82" s="8"/>
      <c r="C82" s="11"/>
      <c r="D82" s="18"/>
      <c r="E82" s="11"/>
    </row>
    <row r="83" spans="1:5" ht="15.75">
      <c r="A83" s="6"/>
      <c r="B83" s="8"/>
      <c r="C83" s="11"/>
      <c r="D83" s="18"/>
      <c r="E83" s="11"/>
    </row>
    <row r="84" spans="1:5" ht="15.75">
      <c r="A84" s="6"/>
      <c r="B84" s="8"/>
      <c r="C84" s="11"/>
      <c r="D84" s="18"/>
      <c r="E84" s="11"/>
    </row>
    <row r="85" spans="1:5" ht="15.75">
      <c r="A85" s="6"/>
      <c r="B85" s="8"/>
      <c r="C85" s="11"/>
      <c r="D85" s="18"/>
      <c r="E85" s="11"/>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2.75">
      <c r="A91" s="6"/>
      <c r="B91" s="8"/>
      <c r="C91" s="11"/>
      <c r="D91" s="11"/>
      <c r="E91" s="11"/>
    </row>
    <row r="92" spans="1:5" ht="12.75">
      <c r="A92" s="6"/>
      <c r="B92" s="8"/>
      <c r="C92" s="11"/>
      <c r="D92" s="11"/>
      <c r="E92" s="11"/>
    </row>
    <row r="93" spans="1:5" ht="12.75">
      <c r="A93" s="6"/>
      <c r="B93" s="8"/>
      <c r="C93" s="11"/>
      <c r="D93" s="11"/>
      <c r="E93" s="11"/>
    </row>
    <row r="94" spans="1:5" ht="12.75">
      <c r="A94" s="6"/>
      <c r="B94" s="8"/>
      <c r="C94" s="11"/>
      <c r="D94" s="11"/>
      <c r="E94" s="11"/>
    </row>
    <row r="95" spans="1:5" ht="12.75">
      <c r="A95" s="6"/>
      <c r="B95" s="8"/>
      <c r="C95" s="11"/>
      <c r="D95" s="11"/>
      <c r="E95" s="11"/>
    </row>
    <row r="96" spans="1:5" ht="12.75">
      <c r="A96" s="6"/>
      <c r="B96" s="8"/>
      <c r="C96" s="11"/>
      <c r="D96" s="11"/>
      <c r="E96" s="11"/>
    </row>
    <row r="97" spans="1:5" ht="12.75">
      <c r="A97" s="6"/>
      <c r="B97" s="8"/>
      <c r="C97" s="11"/>
      <c r="D97" s="11"/>
      <c r="E97" s="11"/>
    </row>
    <row r="98" spans="1:5" ht="12.75">
      <c r="A98" s="6"/>
      <c r="B98" s="8"/>
      <c r="C98" s="11"/>
      <c r="D98" s="11"/>
      <c r="E98" s="11"/>
    </row>
    <row r="99" spans="1:5" ht="12.75">
      <c r="A99" s="6"/>
      <c r="B99" s="8"/>
      <c r="C99" s="11"/>
      <c r="D99" s="11"/>
      <c r="E99" s="11"/>
    </row>
    <row r="100" spans="1:5" ht="12.75">
      <c r="A100" s="6"/>
      <c r="B100" s="8"/>
      <c r="C100" s="11"/>
      <c r="D100" s="11"/>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D209" s="11"/>
      <c r="E209" s="11"/>
    </row>
    <row r="210" spans="1:5" ht="12.75">
      <c r="A210" s="6"/>
      <c r="B210" s="8"/>
      <c r="D210" s="11"/>
      <c r="E210" s="11"/>
    </row>
    <row r="211" spans="1:4" ht="12.75">
      <c r="A211" s="6"/>
      <c r="B211" s="8"/>
      <c r="D211" s="11"/>
    </row>
    <row r="212" spans="1:4" ht="12.75">
      <c r="A212" s="6"/>
      <c r="B212" s="8"/>
      <c r="D212" s="11"/>
    </row>
    <row r="213" spans="1:4" ht="12.75">
      <c r="A213" s="6"/>
      <c r="B213" s="8"/>
      <c r="D213" s="11"/>
    </row>
    <row r="214" spans="1:4" ht="12.75">
      <c r="A214" s="6"/>
      <c r="B214" s="8"/>
      <c r="D214" s="11"/>
    </row>
    <row r="215" spans="1:4" ht="12.75">
      <c r="A215" s="6"/>
      <c r="B215" s="8"/>
      <c r="D215" s="11"/>
    </row>
    <row r="216" spans="1:4" ht="12.75">
      <c r="A216" s="6"/>
      <c r="B216" s="8"/>
      <c r="D216" s="11"/>
    </row>
    <row r="217" spans="1:4" ht="12.75">
      <c r="A217" s="6"/>
      <c r="B217" s="8"/>
      <c r="D217" s="11"/>
    </row>
    <row r="218" spans="1:4" ht="12.75">
      <c r="A218" s="6"/>
      <c r="B218" s="8"/>
      <c r="D218" s="11"/>
    </row>
    <row r="219" spans="1:4" ht="12.75">
      <c r="A219" s="6"/>
      <c r="B219" s="8"/>
      <c r="D219" s="11"/>
    </row>
    <row r="220" spans="1:4" ht="12.75">
      <c r="A220" s="6"/>
      <c r="B220" s="8"/>
      <c r="D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2" ht="12.75">
      <c r="A228" s="6"/>
      <c r="B228" s="8"/>
    </row>
    <row r="229" spans="1:2" ht="12.75">
      <c r="A229" s="6"/>
      <c r="B229" s="8"/>
    </row>
    <row r="230" spans="1:2" ht="12.75">
      <c r="A230" s="6"/>
      <c r="B230" s="8"/>
    </row>
    <row r="231" spans="1:2" ht="12.75">
      <c r="A231" s="6"/>
      <c r="B231" s="8"/>
    </row>
    <row r="232" spans="1:2" ht="12.75">
      <c r="A232" s="6"/>
      <c r="B232" s="8"/>
    </row>
    <row r="233" spans="1:2" ht="12.75">
      <c r="A233" s="6"/>
      <c r="B233" s="8"/>
    </row>
    <row r="234" spans="1:2" ht="12.75">
      <c r="A234" s="6"/>
      <c r="B234" s="8"/>
    </row>
    <row r="235" spans="1:2" ht="12.75">
      <c r="A235" s="6"/>
      <c r="B235" s="8"/>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sheetData>
  <sheetProtection/>
  <mergeCells count="18">
    <mergeCell ref="A8:A10"/>
    <mergeCell ref="B8:B10"/>
    <mergeCell ref="A5:M5"/>
    <mergeCell ref="F8:F10"/>
    <mergeCell ref="G8:G10"/>
    <mergeCell ref="H8:I8"/>
    <mergeCell ref="J8:J10"/>
    <mergeCell ref="M7:M10"/>
    <mergeCell ref="D8:E8"/>
    <mergeCell ref="C7:E7"/>
    <mergeCell ref="C8:C10"/>
    <mergeCell ref="F7:L7"/>
    <mergeCell ref="K8:L8"/>
    <mergeCell ref="K9:K10"/>
    <mergeCell ref="H9:H10"/>
    <mergeCell ref="I9:I10"/>
    <mergeCell ref="E9:E10"/>
    <mergeCell ref="D9:D10"/>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777</cp:lastModifiedBy>
  <cp:lastPrinted>2014-12-04T13:14:46Z</cp:lastPrinted>
  <dcterms:created xsi:type="dcterms:W3CDTF">2002-12-20T15:22:07Z</dcterms:created>
  <dcterms:modified xsi:type="dcterms:W3CDTF">2002-01-01T02:05:38Z</dcterms:modified>
  <cp:category/>
  <cp:version/>
  <cp:contentType/>
  <cp:contentStatus/>
</cp:coreProperties>
</file>