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'Лист1'!$A$1:$I$53</definedName>
  </definedNames>
  <calcPr fullCalcOnLoad="1"/>
</workbook>
</file>

<file path=xl/sharedStrings.xml><?xml version="1.0" encoding="utf-8"?>
<sst xmlns="http://schemas.openxmlformats.org/spreadsheetml/2006/main" count="107" uniqueCount="86">
  <si>
    <t>Загальний фонд</t>
  </si>
  <si>
    <t>Спеціальний фонд</t>
  </si>
  <si>
    <t>Разом</t>
  </si>
  <si>
    <t>тис. грн.</t>
  </si>
  <si>
    <t xml:space="preserve"> </t>
  </si>
  <si>
    <t>250404</t>
  </si>
  <si>
    <t>Інші  видатки</t>
  </si>
  <si>
    <t>070807</t>
  </si>
  <si>
    <t>Інші освітні програми</t>
  </si>
  <si>
    <t>070201</t>
  </si>
  <si>
    <t>Інші видатки на соціальний захист населення</t>
  </si>
  <si>
    <t>090412</t>
  </si>
  <si>
    <t>090416</t>
  </si>
  <si>
    <t>Інші видатки на соціальний захист ветеранів війни та праці</t>
  </si>
  <si>
    <t>091209</t>
  </si>
  <si>
    <t>до рішення районної ради</t>
  </si>
  <si>
    <t>Код тимчасової класифікації видатків та кредитування місцевих бюджетів</t>
  </si>
  <si>
    <t>091204</t>
  </si>
  <si>
    <t xml:space="preserve"> виплата компенсації фізичним особам, які будуть надавати соціальні послуги</t>
  </si>
  <si>
    <t>130204</t>
  </si>
  <si>
    <t>130115</t>
  </si>
  <si>
    <t xml:space="preserve">Центри "Спорт для всіх" та заходи з фізичної культури </t>
  </si>
  <si>
    <t>Утримання апарату управління громадських фізкультурно - спортивних організацій  ФСТ "Колос"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</si>
  <si>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</si>
  <si>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дітям-інвадідам, хворим, які не здатні до самообслуговування і потребують сторонньої допомоги</t>
  </si>
  <si>
    <t>Фінансова підтримка громадських організацій інвалідів і ветеранів</t>
  </si>
  <si>
    <t>Територіальні центри соціального обслуговування (надання соціальних послуг)</t>
  </si>
  <si>
    <t>- надання адресної допомоги особам, які перебувають у складних життєвих обставинах</t>
  </si>
  <si>
    <t>стипендія особам, яким виповнилось 100 і більше років</t>
  </si>
  <si>
    <t>- фінансова підтримка громадських організацій ветеранів, волонтерів</t>
  </si>
  <si>
    <t xml:space="preserve"> виплата одноразової матеріальної допомоги учасникам бойових дій у роки Великої Вітчизняної війни та у роки війни з Японією до річниць Перемоги у Великій Вітчизняній війні та річниць визволення України від фашистських загарбників</t>
  </si>
  <si>
    <t xml:space="preserve">  одноразова матеріальна допомога сім'ям загиблих та померлих учасників бойових дій в Афганістані, інвалідам війни в Афганістані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</si>
  <si>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</si>
  <si>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спрямованності)</t>
  </si>
  <si>
    <t>Районна програма збереження архівних фондів на 2012-2016 роки:</t>
  </si>
  <si>
    <t>реалізація заходів передбачених програмою (фінансування Об"єднаного трудового архіву міської, сільських рад)</t>
  </si>
  <si>
    <t>реалізація заходів передбачених програмою (забезпечення участі футбольних команд у обласних змаганнях)</t>
  </si>
  <si>
    <t xml:space="preserve"> реалізація заходів передбачених програмою  </t>
  </si>
  <si>
    <t>Управління соціального захисту населення райдержадміністрації</t>
  </si>
  <si>
    <t>Відділ освіти, молоді і спорту райдержадміністрації</t>
  </si>
  <si>
    <t>перебування в стаціонарному відділенні для постійного, або тимчасового проживання підопічної Новікової Г.В.</t>
  </si>
  <si>
    <t>надання одноразової матеріальної допомоги громадянам, які постраждали внаслідок Чорнобильської катастрофи (І,ІІ,ІІІ категорії) та дітям -інвалідам, які постраждали від Чорнобильської катастрофи</t>
  </si>
  <si>
    <t>Районна Цільова соціальна програма розвитку освіти Баштанського району на 2011 -2015 роки</t>
  </si>
  <si>
    <t>Загальноосвітні школи (в т.ч. школа-дитячий садок, інтернат при школі),  спеціалізовані школи, ліцеї, гімназії, колегіуми</t>
  </si>
  <si>
    <r>
      <t>- п</t>
    </r>
    <r>
      <rPr>
        <sz val="18"/>
        <rFont val="Times New Roman CYR"/>
        <family val="0"/>
      </rPr>
      <t>роведення заходів із нетрадиційних видів спорту і масових заходів із фізичної культури</t>
    </r>
  </si>
  <si>
    <t xml:space="preserve">Програма розвитку фізичної культури і спорту у Баштанському районі на 2014-2018 роки: </t>
  </si>
  <si>
    <t>фінансова підтримка громадських організацій інвалідів</t>
  </si>
  <si>
    <t xml:space="preserve">надання одноразової матеріальної допомоги військовослужбовцям, які отримали поранення, контузію, захворювання внаслідок виконання службових обов"язків на тимчасово окупованій території АРК, м.Севастополя та під час участиі в антитерористичній операції (АТО) на сході України </t>
  </si>
  <si>
    <t>Код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</si>
  <si>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</si>
  <si>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типовою відомчою/типовою програмною3/тимчасовою класифікацією видатків та кредитування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</si>
  <si>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</si>
  <si>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</si>
  <si>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 xml:space="preserve">Районна програма "Медичні кадри Баштанщини" на 2013-2017 роки </t>
  </si>
  <si>
    <t>отримання медичної освіти на договірних умовах</t>
  </si>
  <si>
    <t>Райдержадміністрація</t>
  </si>
  <si>
    <t>0133</t>
  </si>
  <si>
    <t>0990</t>
  </si>
  <si>
    <t>0921</t>
  </si>
  <si>
    <t>0810</t>
  </si>
  <si>
    <t>1010</t>
  </si>
  <si>
    <t>1090</t>
  </si>
  <si>
    <t>1030</t>
  </si>
  <si>
    <t>1020</t>
  </si>
  <si>
    <t>організація підвозу дітей до загальноосвітніх навчальних закладів</t>
  </si>
  <si>
    <t xml:space="preserve">надання одноразової матеріальної допомоги дітям військовослужбовців, які загинули або померли внаслідок поранення, контузії чи каліцтва, одержаних при виконанні  службових обов"язків на тимчасово окупованій території АРК, м.Севастополя та під час участиі в антитерористичній операції (АТО) на сході України </t>
  </si>
  <si>
    <t>Всього районні програми</t>
  </si>
  <si>
    <t>виплата стипендії  президента України переможцям 4 Міжнародного мовно-літературного конкурсу учнівської та студентської молоді ім. Т. Шевченка</t>
  </si>
  <si>
    <t>Районна програма "Шкільний автобус" на 2013-2015 роки:</t>
  </si>
  <si>
    <t xml:space="preserve">Програма «Безбар'єрна Баштанщина» </t>
  </si>
  <si>
    <t xml:space="preserve">Комплексна програма соціального захисту населення "Турбота" </t>
  </si>
  <si>
    <t>Районна цільова соціальна програма розвитку цивільного захисту Баштанського району:</t>
  </si>
  <si>
    <t>210105</t>
  </si>
  <si>
    <t>Видатки на запобігання та ліквідацію надзвичайних ситуацій та наслідків стихійного лиха</t>
  </si>
  <si>
    <t>0320</t>
  </si>
  <si>
    <t>090802</t>
  </si>
  <si>
    <t>Інші програми соціального захисту дітей</t>
  </si>
  <si>
    <t>Районна Комплексна програма захисту прав дітей Баштанського району "Дитинство" на 2013-2017 роки</t>
  </si>
  <si>
    <t>1040</t>
  </si>
  <si>
    <t>заходи направлені на захист прав дітей Баштанського району ( в т.ч. погашення кредиторської заборгованості 2014 року -  5,2 тис.грн.)</t>
  </si>
  <si>
    <t>Начальник фінансового управління райдержадміністрації</t>
  </si>
  <si>
    <t>С.В.Євдощенко</t>
  </si>
  <si>
    <t>Уточнений перелік місцевих (регіональних) програм, які фінансуватимуться за рахунок коштів  районного бюджету Баштанського району у 2015 році</t>
  </si>
  <si>
    <t>на фінансування експлуатаційно  технічного обслуговування апаратури системи централізованого оповіщення (погашення кредиторської заборгованості за 2014 рік - 7,763 тис.грн., придбання матеріального резерву - 16,0 тис.грн.)</t>
  </si>
  <si>
    <t>Додаток 5</t>
  </si>
  <si>
    <t>__.__.2015 № ___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</si>
</sst>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0.0000000"/>
  </numFmts>
  <fonts count="5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color indexed="10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b/>
      <sz val="18"/>
      <name val="Arial Cyr"/>
      <family val="0"/>
    </font>
    <font>
      <sz val="18"/>
      <name val="Times New Roman CYR"/>
      <family val="0"/>
    </font>
    <font>
      <sz val="18"/>
      <name val="Times New Roman Cyr"/>
      <family val="1"/>
    </font>
    <font>
      <sz val="18"/>
      <color indexed="10"/>
      <name val="Times New Roman"/>
      <family val="1"/>
    </font>
    <font>
      <sz val="18"/>
      <color indexed="10"/>
      <name val="Arial Cyr"/>
      <family val="0"/>
    </font>
    <font>
      <b/>
      <sz val="18"/>
      <name val="Times New Roman CYR"/>
      <family val="0"/>
    </font>
    <font>
      <b/>
      <sz val="18"/>
      <color indexed="1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2" borderId="2" applyNumberFormat="0" applyAlignment="0" applyProtection="0"/>
    <xf numFmtId="0" fontId="41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7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0" borderId="7" applyNumberFormat="0" applyAlignment="0" applyProtection="0"/>
    <xf numFmtId="0" fontId="21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176" fontId="10" fillId="0" borderId="10" xfId="0" applyNumberFormat="1" applyFont="1" applyBorder="1" applyAlignment="1">
      <alignment horizontal="center" vertical="justify"/>
    </xf>
    <xf numFmtId="0" fontId="11" fillId="0" borderId="10" xfId="0" applyFont="1" applyBorder="1" applyAlignment="1">
      <alignment horizontal="justify" vertical="justify" wrapText="1"/>
    </xf>
    <xf numFmtId="0" fontId="7" fillId="0" borderId="10" xfId="0" applyFont="1" applyFill="1" applyBorder="1" applyAlignment="1">
      <alignment horizontal="justify"/>
    </xf>
    <xf numFmtId="176" fontId="10" fillId="0" borderId="10" xfId="0" applyNumberFormat="1" applyFont="1" applyFill="1" applyBorder="1" applyAlignment="1">
      <alignment horizontal="center" vertical="justify"/>
    </xf>
    <xf numFmtId="176" fontId="8" fillId="0" borderId="10" xfId="0" applyNumberFormat="1" applyFont="1" applyBorder="1" applyAlignment="1">
      <alignment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>
      <alignment vertical="top" wrapText="1"/>
    </xf>
    <xf numFmtId="176" fontId="9" fillId="0" borderId="10" xfId="0" applyNumberFormat="1" applyFont="1" applyBorder="1" applyAlignment="1">
      <alignment horizontal="center" vertical="justify"/>
    </xf>
    <xf numFmtId="176" fontId="8" fillId="0" borderId="10" xfId="0" applyNumberFormat="1" applyFont="1" applyBorder="1" applyAlignment="1">
      <alignment horizontal="center" vertical="justify"/>
    </xf>
    <xf numFmtId="176" fontId="7" fillId="0" borderId="10" xfId="0" applyNumberFormat="1" applyFont="1" applyBorder="1" applyAlignment="1">
      <alignment horizontal="center" vertical="justify"/>
    </xf>
    <xf numFmtId="9" fontId="9" fillId="0" borderId="10" xfId="57" applyFont="1" applyBorder="1" applyAlignment="1">
      <alignment horizontal="left" vertical="justify"/>
    </xf>
    <xf numFmtId="0" fontId="9" fillId="0" borderId="10" xfId="0" applyFont="1" applyBorder="1" applyAlignment="1">
      <alignment vertical="justify" wrapText="1"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>
      <alignment vertical="top" wrapText="1"/>
    </xf>
    <xf numFmtId="0" fontId="12" fillId="0" borderId="10" xfId="0" applyFont="1" applyBorder="1" applyAlignment="1" applyProtection="1">
      <alignment horizontal="left" vertical="top" wrapText="1"/>
      <protection locked="0"/>
    </xf>
    <xf numFmtId="176" fontId="9" fillId="0" borderId="10" xfId="0" applyNumberFormat="1" applyFont="1" applyBorder="1" applyAlignment="1">
      <alignment horizontal="center" vertical="top"/>
    </xf>
    <xf numFmtId="176" fontId="8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horizontal="left"/>
    </xf>
    <xf numFmtId="0" fontId="9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justify" vertical="top"/>
    </xf>
    <xf numFmtId="0" fontId="11" fillId="2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vertical="justify"/>
    </xf>
    <xf numFmtId="176" fontId="14" fillId="0" borderId="10" xfId="0" applyNumberFormat="1" applyFont="1" applyBorder="1" applyAlignment="1">
      <alignment vertical="top"/>
    </xf>
    <xf numFmtId="0" fontId="15" fillId="0" borderId="10" xfId="0" applyFont="1" applyBorder="1" applyAlignment="1">
      <alignment/>
    </xf>
    <xf numFmtId="0" fontId="7" fillId="0" borderId="10" xfId="0" applyFont="1" applyBorder="1" applyAlignment="1">
      <alignment horizontal="justify" vertical="top" wrapText="1"/>
    </xf>
    <xf numFmtId="176" fontId="8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/>
    </xf>
    <xf numFmtId="0" fontId="9" fillId="0" borderId="10" xfId="0" applyNumberFormat="1" applyFont="1" applyBorder="1" applyAlignment="1">
      <alignment horizontal="justify" vertical="top" wrapText="1"/>
    </xf>
    <xf numFmtId="49" fontId="9" fillId="0" borderId="10" xfId="0" applyNumberFormat="1" applyFont="1" applyBorder="1" applyAlignment="1">
      <alignment horizontal="justify" vertical="top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justify"/>
    </xf>
    <xf numFmtId="0" fontId="1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wrapText="1"/>
    </xf>
    <xf numFmtId="0" fontId="17" fillId="0" borderId="0" xfId="0" applyFont="1" applyAlignment="1">
      <alignment/>
    </xf>
    <xf numFmtId="176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7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9" fillId="2" borderId="10" xfId="0" applyNumberFormat="1" applyFont="1" applyFill="1" applyBorder="1" applyAlignment="1">
      <alignment horizontal="right" vertical="top" wrapText="1"/>
    </xf>
    <xf numFmtId="49" fontId="13" fillId="0" borderId="10" xfId="0" applyNumberFormat="1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7" fillId="0" borderId="10" xfId="0" applyFont="1" applyFill="1" applyBorder="1" applyAlignment="1">
      <alignment horizontal="justify" wrapText="1"/>
    </xf>
    <xf numFmtId="49" fontId="7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2" fillId="0" borderId="0" xfId="0" applyFont="1" applyAlignment="1" applyProtection="1">
      <alignment horizontal="left" vertical="top" wrapText="1"/>
      <protection locked="0"/>
    </xf>
    <xf numFmtId="176" fontId="10" fillId="0" borderId="0" xfId="0" applyNumberFormat="1" applyFont="1" applyAlignment="1">
      <alignment/>
    </xf>
    <xf numFmtId="0" fontId="7" fillId="0" borderId="0" xfId="0" applyFont="1" applyAlignment="1">
      <alignment/>
    </xf>
    <xf numFmtId="0" fontId="17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wrapText="1"/>
    </xf>
    <xf numFmtId="0" fontId="3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4"/>
  <sheetViews>
    <sheetView tabSelected="1" view="pageBreakPreview" zoomScale="50" zoomScaleNormal="50" zoomScaleSheetLayoutView="50" zoomScalePageLayoutView="25" workbookViewId="0" topLeftCell="A2">
      <selection activeCell="H52" sqref="H52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5.625" style="0" customWidth="1"/>
    <col min="4" max="4" width="15.25390625" style="0" customWidth="1"/>
    <col min="5" max="5" width="61.625" style="0" customWidth="1"/>
    <col min="6" max="6" width="69.75390625" style="0" customWidth="1"/>
    <col min="7" max="7" width="28.00390625" style="0" customWidth="1"/>
    <col min="8" max="8" width="21.375" style="0" customWidth="1"/>
    <col min="9" max="9" width="23.00390625" style="0" customWidth="1"/>
    <col min="11" max="11" width="19.25390625" style="0" customWidth="1"/>
  </cols>
  <sheetData>
    <row r="1" spans="8:9" ht="27.75" customHeight="1">
      <c r="H1" s="52" t="s">
        <v>84</v>
      </c>
      <c r="I1" s="44"/>
    </row>
    <row r="2" spans="8:9" ht="18.75">
      <c r="H2" s="52" t="s">
        <v>15</v>
      </c>
      <c r="I2" s="44"/>
    </row>
    <row r="3" spans="8:9" ht="18.75">
      <c r="H3" s="52" t="s">
        <v>85</v>
      </c>
      <c r="I3" s="44"/>
    </row>
    <row r="4" spans="5:9" ht="58.5" customHeight="1">
      <c r="E4" s="66" t="s">
        <v>82</v>
      </c>
      <c r="F4" s="66"/>
      <c r="G4" s="66"/>
      <c r="H4" s="66"/>
      <c r="I4" s="5"/>
    </row>
    <row r="5" spans="5:11" ht="24" thickBot="1">
      <c r="E5" s="5"/>
      <c r="F5" s="5"/>
      <c r="G5" s="5"/>
      <c r="H5" s="5" t="s">
        <v>4</v>
      </c>
      <c r="I5" s="5" t="s">
        <v>3</v>
      </c>
      <c r="K5" s="1"/>
    </row>
    <row r="6" spans="2:11" ht="12.75" customHeight="1">
      <c r="B6" s="62" t="s">
        <v>48</v>
      </c>
      <c r="C6" s="67" t="s">
        <v>16</v>
      </c>
      <c r="D6" s="62" t="s">
        <v>49</v>
      </c>
      <c r="E6" s="64" t="s">
        <v>50</v>
      </c>
      <c r="F6" s="64" t="s">
        <v>51</v>
      </c>
      <c r="G6" s="64" t="s">
        <v>0</v>
      </c>
      <c r="H6" s="64" t="s">
        <v>1</v>
      </c>
      <c r="I6" s="64" t="s">
        <v>52</v>
      </c>
      <c r="K6" s="70"/>
    </row>
    <row r="7" spans="2:11" ht="133.5" customHeight="1" thickBot="1">
      <c r="B7" s="63"/>
      <c r="C7" s="68"/>
      <c r="D7" s="71"/>
      <c r="E7" s="65"/>
      <c r="F7" s="65"/>
      <c r="G7" s="65"/>
      <c r="H7" s="65"/>
      <c r="I7" s="65"/>
      <c r="K7" s="70"/>
    </row>
    <row r="8" spans="2:9" ht="29.25" customHeight="1">
      <c r="B8" s="55"/>
      <c r="C8" s="47"/>
      <c r="D8" s="54"/>
      <c r="E8" s="6" t="s">
        <v>55</v>
      </c>
      <c r="F8" s="7"/>
      <c r="G8" s="8"/>
      <c r="H8" s="7"/>
      <c r="I8" s="8"/>
    </row>
    <row r="9" spans="2:9" ht="50.25" customHeight="1">
      <c r="B9" s="57"/>
      <c r="D9" s="57"/>
      <c r="F9" s="10" t="s">
        <v>34</v>
      </c>
      <c r="G9" s="11">
        <f>G10</f>
        <v>171.7</v>
      </c>
      <c r="H9" s="12"/>
      <c r="I9" s="8">
        <f aca="true" t="shared" si="0" ref="I9:I17">G9+H9</f>
        <v>171.7</v>
      </c>
    </row>
    <row r="10" spans="2:9" ht="71.25" customHeight="1">
      <c r="B10" s="56"/>
      <c r="C10" s="48" t="s">
        <v>5</v>
      </c>
      <c r="D10" s="48" t="s">
        <v>56</v>
      </c>
      <c r="E10" s="18" t="s">
        <v>6</v>
      </c>
      <c r="F10" s="19" t="s">
        <v>35</v>
      </c>
      <c r="G10" s="15">
        <v>171.7</v>
      </c>
      <c r="H10" s="12"/>
      <c r="I10" s="16">
        <f t="shared" si="0"/>
        <v>171.7</v>
      </c>
    </row>
    <row r="11" spans="2:9" ht="71.25" customHeight="1">
      <c r="B11" s="57"/>
      <c r="D11" s="57"/>
      <c r="F11" s="22" t="s">
        <v>53</v>
      </c>
      <c r="G11" s="17">
        <f>G12</f>
        <v>49.64</v>
      </c>
      <c r="H11" s="12"/>
      <c r="I11" s="16">
        <f t="shared" si="0"/>
        <v>49.64</v>
      </c>
    </row>
    <row r="12" spans="2:9" ht="71.25" customHeight="1">
      <c r="B12" s="57"/>
      <c r="C12" s="48" t="s">
        <v>7</v>
      </c>
      <c r="D12" s="48" t="s">
        <v>57</v>
      </c>
      <c r="E12" s="23" t="s">
        <v>8</v>
      </c>
      <c r="F12" s="14" t="s">
        <v>54</v>
      </c>
      <c r="G12" s="15">
        <v>49.64</v>
      </c>
      <c r="H12" s="12"/>
      <c r="I12" s="16">
        <f t="shared" si="0"/>
        <v>49.64</v>
      </c>
    </row>
    <row r="13" spans="2:9" ht="71.25" customHeight="1">
      <c r="B13" s="57"/>
      <c r="C13" s="48"/>
      <c r="D13" s="48"/>
      <c r="E13" s="23"/>
      <c r="F13" s="22" t="s">
        <v>77</v>
      </c>
      <c r="G13" s="15">
        <f>G14</f>
        <v>5.2</v>
      </c>
      <c r="H13" s="12"/>
      <c r="I13" s="16">
        <f t="shared" si="0"/>
        <v>5.2</v>
      </c>
    </row>
    <row r="14" spans="2:9" ht="107.25" customHeight="1">
      <c r="B14" s="57"/>
      <c r="C14" s="48" t="s">
        <v>75</v>
      </c>
      <c r="D14" s="48" t="s">
        <v>78</v>
      </c>
      <c r="E14" s="59" t="s">
        <v>76</v>
      </c>
      <c r="F14" s="14" t="s">
        <v>79</v>
      </c>
      <c r="G14" s="15">
        <v>5.2</v>
      </c>
      <c r="H14" s="12"/>
      <c r="I14" s="16">
        <f t="shared" si="0"/>
        <v>5.2</v>
      </c>
    </row>
    <row r="15" spans="2:9" ht="71.25" customHeight="1">
      <c r="B15" s="57"/>
      <c r="C15" s="48"/>
      <c r="D15" s="48"/>
      <c r="E15" s="23"/>
      <c r="F15" s="22" t="s">
        <v>71</v>
      </c>
      <c r="G15" s="15">
        <f>G16</f>
        <v>23.762999999999998</v>
      </c>
      <c r="H15" s="12"/>
      <c r="I15" s="16">
        <f t="shared" si="0"/>
        <v>23.762999999999998</v>
      </c>
    </row>
    <row r="16" spans="2:9" ht="144.75" customHeight="1">
      <c r="B16" s="57"/>
      <c r="C16" s="48" t="s">
        <v>72</v>
      </c>
      <c r="D16" s="48" t="s">
        <v>74</v>
      </c>
      <c r="E16" s="20" t="s">
        <v>73</v>
      </c>
      <c r="F16" s="58" t="s">
        <v>83</v>
      </c>
      <c r="G16" s="15">
        <f>7.763+16</f>
        <v>23.762999999999998</v>
      </c>
      <c r="H16" s="12"/>
      <c r="I16" s="16">
        <f t="shared" si="0"/>
        <v>23.762999999999998</v>
      </c>
    </row>
    <row r="17" spans="2:9" ht="23.25">
      <c r="B17" s="57"/>
      <c r="C17" s="48"/>
      <c r="D17" s="48"/>
      <c r="E17" s="26" t="s">
        <v>2</v>
      </c>
      <c r="F17" s="27"/>
      <c r="G17" s="8">
        <f>G11+G9+G13+G15</f>
        <v>250.30299999999997</v>
      </c>
      <c r="H17" s="8">
        <f>H9</f>
        <v>0</v>
      </c>
      <c r="I17" s="8">
        <f t="shared" si="0"/>
        <v>250.30299999999997</v>
      </c>
    </row>
    <row r="18" spans="2:9" ht="48.75" customHeight="1">
      <c r="B18" s="57"/>
      <c r="C18" s="49"/>
      <c r="D18" s="49"/>
      <c r="E18" s="28" t="s">
        <v>39</v>
      </c>
      <c r="F18" s="7"/>
      <c r="G18" s="8"/>
      <c r="H18" s="12"/>
      <c r="I18" s="8"/>
    </row>
    <row r="19" spans="2:9" ht="71.25" customHeight="1">
      <c r="B19" s="57"/>
      <c r="C19" s="50"/>
      <c r="D19" s="50"/>
      <c r="E19" s="29"/>
      <c r="F19" s="10" t="s">
        <v>42</v>
      </c>
      <c r="G19" s="11">
        <f>G20</f>
        <v>4.8</v>
      </c>
      <c r="H19" s="12"/>
      <c r="I19" s="8">
        <f>G19+H19</f>
        <v>4.8</v>
      </c>
    </row>
    <row r="20" spans="2:9" ht="97.5" customHeight="1">
      <c r="B20" s="56"/>
      <c r="C20" s="50" t="s">
        <v>9</v>
      </c>
      <c r="D20" s="50" t="s">
        <v>58</v>
      </c>
      <c r="E20" s="29" t="s">
        <v>43</v>
      </c>
      <c r="F20" s="14" t="s">
        <v>67</v>
      </c>
      <c r="G20" s="16">
        <v>4.8</v>
      </c>
      <c r="H20" s="12"/>
      <c r="I20" s="16">
        <f>G20+H20</f>
        <v>4.8</v>
      </c>
    </row>
    <row r="21" spans="2:9" ht="50.25" customHeight="1">
      <c r="B21" s="57"/>
      <c r="C21" s="48"/>
      <c r="D21" s="48"/>
      <c r="E21" s="30"/>
      <c r="F21" s="10" t="s">
        <v>68</v>
      </c>
      <c r="G21" s="11">
        <f>G22</f>
        <v>698.34</v>
      </c>
      <c r="H21" s="25"/>
      <c r="I21" s="8">
        <f aca="true" t="shared" si="1" ref="I21:I26">G21+H21</f>
        <v>698.34</v>
      </c>
    </row>
    <row r="22" spans="2:9" ht="57.75" customHeight="1">
      <c r="B22" s="57"/>
      <c r="C22" s="48" t="s">
        <v>7</v>
      </c>
      <c r="D22" s="48" t="s">
        <v>57</v>
      </c>
      <c r="E22" s="30" t="s">
        <v>8</v>
      </c>
      <c r="F22" s="19" t="s">
        <v>64</v>
      </c>
      <c r="G22" s="15">
        <v>698.34</v>
      </c>
      <c r="H22" s="31"/>
      <c r="I22" s="16">
        <f t="shared" si="1"/>
        <v>698.34</v>
      </c>
    </row>
    <row r="23" spans="2:9" ht="68.25" customHeight="1">
      <c r="B23" s="56"/>
      <c r="C23" s="48"/>
      <c r="D23" s="48"/>
      <c r="E23" s="9"/>
      <c r="F23" s="10" t="s">
        <v>45</v>
      </c>
      <c r="G23" s="11">
        <f>G24+G25+G26</f>
        <v>119.2</v>
      </c>
      <c r="H23" s="12"/>
      <c r="I23" s="8">
        <f t="shared" si="1"/>
        <v>119.2</v>
      </c>
    </row>
    <row r="24" spans="2:9" ht="53.25" customHeight="1">
      <c r="B24" s="57"/>
      <c r="C24" s="48" t="s">
        <v>20</v>
      </c>
      <c r="D24" s="48" t="s">
        <v>59</v>
      </c>
      <c r="E24" s="13" t="s">
        <v>21</v>
      </c>
      <c r="F24" s="14" t="s">
        <v>44</v>
      </c>
      <c r="G24" s="15">
        <v>10</v>
      </c>
      <c r="H24" s="12"/>
      <c r="I24" s="16">
        <f t="shared" si="1"/>
        <v>10</v>
      </c>
    </row>
    <row r="25" spans="2:9" ht="120.75" customHeight="1">
      <c r="B25" s="56"/>
      <c r="C25" s="48" t="s">
        <v>32</v>
      </c>
      <c r="D25" s="48" t="s">
        <v>59</v>
      </c>
      <c r="E25" s="13" t="s">
        <v>33</v>
      </c>
      <c r="F25" s="14" t="s">
        <v>36</v>
      </c>
      <c r="G25" s="15">
        <v>10</v>
      </c>
      <c r="H25" s="12"/>
      <c r="I25" s="16">
        <f t="shared" si="1"/>
        <v>10</v>
      </c>
    </row>
    <row r="26" spans="2:9" ht="68.25" customHeight="1">
      <c r="B26" s="57"/>
      <c r="C26" s="48" t="s">
        <v>19</v>
      </c>
      <c r="D26" s="48" t="s">
        <v>59</v>
      </c>
      <c r="E26" s="21" t="s">
        <v>22</v>
      </c>
      <c r="F26" s="14" t="s">
        <v>37</v>
      </c>
      <c r="G26" s="15">
        <v>99.2</v>
      </c>
      <c r="H26" s="12"/>
      <c r="I26" s="16">
        <f t="shared" si="1"/>
        <v>99.2</v>
      </c>
    </row>
    <row r="27" spans="2:9" ht="69.75" customHeight="1" hidden="1">
      <c r="B27" s="56"/>
      <c r="C27" s="48"/>
      <c r="D27" s="48"/>
      <c r="E27" s="21"/>
      <c r="F27" s="53"/>
      <c r="G27" s="24"/>
      <c r="H27" s="25"/>
      <c r="I27" s="16"/>
    </row>
    <row r="28" spans="2:9" ht="28.5" customHeight="1">
      <c r="B28" s="56"/>
      <c r="C28" s="48"/>
      <c r="D28" s="48"/>
      <c r="E28" s="32" t="s">
        <v>2</v>
      </c>
      <c r="F28" s="7"/>
      <c r="G28" s="8">
        <f>G19+G21+G23</f>
        <v>822.34</v>
      </c>
      <c r="H28" s="8">
        <f>H19+H21+H23</f>
        <v>0</v>
      </c>
      <c r="I28" s="8">
        <f>G28+H28</f>
        <v>822.34</v>
      </c>
    </row>
    <row r="29" spans="2:9" ht="54.75" customHeight="1">
      <c r="B29" s="57"/>
      <c r="C29" s="49"/>
      <c r="D29" s="49"/>
      <c r="E29" s="33" t="s">
        <v>38</v>
      </c>
      <c r="F29" s="7"/>
      <c r="G29" s="8"/>
      <c r="H29" s="34"/>
      <c r="I29" s="16"/>
    </row>
    <row r="30" spans="2:9" ht="70.5" customHeight="1">
      <c r="B30" s="57"/>
      <c r="C30" s="48"/>
      <c r="D30" s="48"/>
      <c r="E30" s="6"/>
      <c r="F30" s="10" t="s">
        <v>70</v>
      </c>
      <c r="G30" s="11">
        <f>G31+G32+G33+G34+G35+G36+G37+G38+G39</f>
        <v>250.02999999999997</v>
      </c>
      <c r="H30" s="12"/>
      <c r="I30" s="8">
        <f>G30+H30</f>
        <v>250.02999999999997</v>
      </c>
    </row>
    <row r="31" spans="2:9" ht="139.5">
      <c r="B31" s="56"/>
      <c r="C31" s="48" t="s">
        <v>23</v>
      </c>
      <c r="D31" s="48" t="s">
        <v>60</v>
      </c>
      <c r="E31" s="35" t="s">
        <v>24</v>
      </c>
      <c r="F31" s="36" t="s">
        <v>18</v>
      </c>
      <c r="G31" s="15">
        <v>130</v>
      </c>
      <c r="H31" s="12"/>
      <c r="I31" s="16">
        <f aca="true" t="shared" si="2" ref="I31:I36">G31+H31</f>
        <v>130</v>
      </c>
    </row>
    <row r="32" spans="2:9" ht="50.25" customHeight="1">
      <c r="B32" s="57"/>
      <c r="C32" s="48" t="s">
        <v>11</v>
      </c>
      <c r="D32" s="48" t="s">
        <v>61</v>
      </c>
      <c r="E32" s="14" t="s">
        <v>10</v>
      </c>
      <c r="F32" s="38" t="s">
        <v>27</v>
      </c>
      <c r="G32" s="16">
        <v>20</v>
      </c>
      <c r="H32" s="12"/>
      <c r="I32" s="16">
        <f t="shared" si="2"/>
        <v>20</v>
      </c>
    </row>
    <row r="33" spans="2:9" ht="52.5" customHeight="1">
      <c r="B33" s="57"/>
      <c r="C33" s="48" t="s">
        <v>4</v>
      </c>
      <c r="D33" s="48"/>
      <c r="E33" s="14" t="s">
        <v>4</v>
      </c>
      <c r="F33" s="36" t="s">
        <v>28</v>
      </c>
      <c r="G33" s="16">
        <v>1.2</v>
      </c>
      <c r="H33" s="12"/>
      <c r="I33" s="16">
        <f t="shared" si="2"/>
        <v>1.2</v>
      </c>
    </row>
    <row r="34" spans="2:9" ht="129" customHeight="1">
      <c r="B34" s="57"/>
      <c r="C34" s="48"/>
      <c r="D34" s="48"/>
      <c r="E34" s="14"/>
      <c r="F34" s="36" t="s">
        <v>41</v>
      </c>
      <c r="G34" s="16">
        <v>8.47</v>
      </c>
      <c r="H34" s="12"/>
      <c r="I34" s="16">
        <f t="shared" si="2"/>
        <v>8.47</v>
      </c>
    </row>
    <row r="35" spans="2:9" ht="175.5" customHeight="1">
      <c r="B35" s="57"/>
      <c r="C35" s="48"/>
      <c r="D35" s="48"/>
      <c r="F35" s="36" t="s">
        <v>47</v>
      </c>
      <c r="G35" s="16">
        <v>10</v>
      </c>
      <c r="H35" s="12"/>
      <c r="I35" s="16">
        <f t="shared" si="2"/>
        <v>10</v>
      </c>
    </row>
    <row r="36" spans="2:9" ht="201" customHeight="1">
      <c r="B36" s="56"/>
      <c r="C36" s="48"/>
      <c r="D36" s="48"/>
      <c r="E36" s="14"/>
      <c r="F36" s="36" t="s">
        <v>65</v>
      </c>
      <c r="G36" s="16">
        <v>12.86</v>
      </c>
      <c r="H36" s="12"/>
      <c r="I36" s="16">
        <f t="shared" si="2"/>
        <v>12.86</v>
      </c>
    </row>
    <row r="37" spans="2:9" ht="57.75" customHeight="1">
      <c r="B37" s="56"/>
      <c r="C37" s="48" t="s">
        <v>14</v>
      </c>
      <c r="D37" s="48" t="s">
        <v>62</v>
      </c>
      <c r="E37" s="39" t="s">
        <v>25</v>
      </c>
      <c r="F37" s="39" t="s">
        <v>29</v>
      </c>
      <c r="G37" s="15">
        <v>40.5</v>
      </c>
      <c r="H37" s="12"/>
      <c r="I37" s="16">
        <f aca="true" t="shared" si="3" ref="I37:I42">G37+H37</f>
        <v>40.5</v>
      </c>
    </row>
    <row r="38" spans="2:9" ht="150" customHeight="1">
      <c r="B38" s="57"/>
      <c r="C38" s="48" t="s">
        <v>12</v>
      </c>
      <c r="D38" s="48" t="s">
        <v>62</v>
      </c>
      <c r="E38" s="39" t="s">
        <v>13</v>
      </c>
      <c r="F38" s="39" t="s">
        <v>30</v>
      </c>
      <c r="G38" s="16">
        <v>25</v>
      </c>
      <c r="H38" s="12"/>
      <c r="I38" s="16">
        <f t="shared" si="3"/>
        <v>25</v>
      </c>
    </row>
    <row r="39" spans="2:9" ht="78.75" customHeight="1">
      <c r="B39" s="56"/>
      <c r="C39" s="48"/>
      <c r="D39" s="48"/>
      <c r="E39" s="6"/>
      <c r="F39" s="40" t="s">
        <v>31</v>
      </c>
      <c r="G39" s="16">
        <v>2</v>
      </c>
      <c r="H39" s="12"/>
      <c r="I39" s="16">
        <f t="shared" si="3"/>
        <v>2</v>
      </c>
    </row>
    <row r="40" spans="2:9" ht="1.5" customHeight="1" hidden="1">
      <c r="B40" s="56"/>
      <c r="C40" s="48"/>
      <c r="D40" s="48"/>
      <c r="E40" s="35"/>
      <c r="F40" s="41"/>
      <c r="G40" s="8"/>
      <c r="H40" s="12"/>
      <c r="I40" s="16">
        <f t="shared" si="3"/>
        <v>0</v>
      </c>
    </row>
    <row r="41" spans="2:9" ht="41.25" customHeight="1">
      <c r="B41" s="56"/>
      <c r="C41" s="51"/>
      <c r="D41" s="51"/>
      <c r="E41" s="42"/>
      <c r="F41" s="10" t="s">
        <v>69</v>
      </c>
      <c r="G41" s="11">
        <f>G42+G44+G45+G43</f>
        <v>236</v>
      </c>
      <c r="H41" s="12"/>
      <c r="I41" s="8">
        <f t="shared" si="3"/>
        <v>236</v>
      </c>
    </row>
    <row r="42" spans="2:9" ht="148.5" customHeight="1">
      <c r="B42" s="57"/>
      <c r="C42" s="48" t="s">
        <v>23</v>
      </c>
      <c r="D42" s="48" t="s">
        <v>60</v>
      </c>
      <c r="E42" s="35" t="s">
        <v>24</v>
      </c>
      <c r="F42" s="36" t="s">
        <v>18</v>
      </c>
      <c r="G42" s="8">
        <v>150</v>
      </c>
      <c r="H42" s="12"/>
      <c r="I42" s="16">
        <f t="shared" si="3"/>
        <v>150</v>
      </c>
    </row>
    <row r="43" spans="2:9" ht="79.5" customHeight="1">
      <c r="B43" s="57"/>
      <c r="C43" s="48" t="s">
        <v>17</v>
      </c>
      <c r="D43" s="48" t="s">
        <v>63</v>
      </c>
      <c r="E43" s="35" t="s">
        <v>26</v>
      </c>
      <c r="F43" s="37" t="s">
        <v>40</v>
      </c>
      <c r="G43" s="8">
        <v>56</v>
      </c>
      <c r="H43" s="12"/>
      <c r="I43" s="16">
        <f>G43</f>
        <v>56</v>
      </c>
    </row>
    <row r="44" spans="2:9" ht="61.5" customHeight="1">
      <c r="B44" s="56"/>
      <c r="C44" s="48" t="s">
        <v>11</v>
      </c>
      <c r="D44" s="48" t="s">
        <v>61</v>
      </c>
      <c r="E44" s="14" t="s">
        <v>10</v>
      </c>
      <c r="F44" s="38" t="s">
        <v>27</v>
      </c>
      <c r="G44" s="8">
        <v>14</v>
      </c>
      <c r="H44" s="12"/>
      <c r="I44" s="16">
        <f>G44+H44</f>
        <v>14</v>
      </c>
    </row>
    <row r="45" spans="2:9" ht="51" customHeight="1">
      <c r="B45" s="57"/>
      <c r="C45" s="48" t="s">
        <v>14</v>
      </c>
      <c r="D45" s="48" t="s">
        <v>62</v>
      </c>
      <c r="E45" s="39" t="s">
        <v>25</v>
      </c>
      <c r="F45" s="39" t="s">
        <v>46</v>
      </c>
      <c r="G45" s="16">
        <v>16</v>
      </c>
      <c r="H45" s="12"/>
      <c r="I45" s="16">
        <f>G45+H45</f>
        <v>16</v>
      </c>
    </row>
    <row r="46" spans="2:9" ht="23.25" hidden="1">
      <c r="B46" s="56"/>
      <c r="C46" s="48"/>
      <c r="D46" s="48"/>
      <c r="E46" s="26"/>
      <c r="F46" s="10"/>
      <c r="G46" s="8"/>
      <c r="H46" s="12"/>
      <c r="I46" s="8"/>
    </row>
    <row r="47" spans="2:9" ht="197.25" customHeight="1" hidden="1">
      <c r="B47" s="56"/>
      <c r="C47" s="48"/>
      <c r="D47" s="48"/>
      <c r="E47" s="20"/>
      <c r="F47" s="19"/>
      <c r="G47" s="15"/>
      <c r="H47" s="12"/>
      <c r="I47" s="16"/>
    </row>
    <row r="48" spans="2:9" ht="23.25">
      <c r="B48" s="56"/>
      <c r="C48" s="48"/>
      <c r="D48" s="48"/>
      <c r="E48" s="26" t="s">
        <v>2</v>
      </c>
      <c r="F48" s="7"/>
      <c r="G48" s="8">
        <f>G41+G30</f>
        <v>486.03</v>
      </c>
      <c r="H48" s="12"/>
      <c r="I48" s="8">
        <f>G48+H48</f>
        <v>486.03</v>
      </c>
    </row>
    <row r="49" spans="2:9" ht="39" customHeight="1">
      <c r="B49" s="57"/>
      <c r="C49" s="48"/>
      <c r="D49" s="48"/>
      <c r="E49" s="43" t="s">
        <v>66</v>
      </c>
      <c r="F49" s="7"/>
      <c r="G49" s="17">
        <f>G28+G17+G48</f>
        <v>1558.673</v>
      </c>
      <c r="H49" s="17">
        <f>H28+H17+H48</f>
        <v>0</v>
      </c>
      <c r="I49" s="17">
        <f>G49+H49</f>
        <v>1558.673</v>
      </c>
    </row>
    <row r="50" spans="3:9" ht="23.25">
      <c r="C50" s="69"/>
      <c r="D50" s="69"/>
      <c r="E50" s="69"/>
      <c r="F50" s="69"/>
      <c r="G50" s="45"/>
      <c r="H50" s="46"/>
      <c r="I50" s="2"/>
    </row>
    <row r="51" spans="3:9" ht="23.25">
      <c r="C51" s="69"/>
      <c r="D51" s="69"/>
      <c r="E51" s="69"/>
      <c r="F51" s="69"/>
      <c r="G51" s="45"/>
      <c r="I51" s="2"/>
    </row>
    <row r="52" spans="2:9" ht="33" customHeight="1">
      <c r="B52" s="72" t="s">
        <v>80</v>
      </c>
      <c r="C52" s="61"/>
      <c r="D52" s="61"/>
      <c r="E52" s="60"/>
      <c r="F52" s="46"/>
      <c r="G52" s="44" t="s">
        <v>81</v>
      </c>
      <c r="H52" s="2"/>
      <c r="I52" s="4"/>
    </row>
    <row r="53" spans="2:8" ht="23.25">
      <c r="B53" s="61"/>
      <c r="C53" s="61"/>
      <c r="D53" s="61"/>
      <c r="E53" s="45"/>
      <c r="F53" s="46"/>
      <c r="H53" s="2"/>
    </row>
    <row r="54" ht="12.75">
      <c r="G54" s="3"/>
    </row>
  </sheetData>
  <sheetProtection/>
  <mergeCells count="11">
    <mergeCell ref="C50:F51"/>
    <mergeCell ref="K6:K7"/>
    <mergeCell ref="D6:D7"/>
    <mergeCell ref="E6:E7"/>
    <mergeCell ref="I6:I7"/>
    <mergeCell ref="B6:B7"/>
    <mergeCell ref="H6:H7"/>
    <mergeCell ref="E4:H4"/>
    <mergeCell ref="F6:F7"/>
    <mergeCell ref="G6:G7"/>
    <mergeCell ref="C6:C7"/>
  </mergeCells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49" r:id="rId1"/>
  <headerFooter alignWithMargins="0">
    <oddHeader xml:space="preserve">&amp;RПродовження додатка 9
до рішення районної ради        </oddHeader>
  </headerFooter>
  <rowBreaks count="3" manualBreakCount="3">
    <brk id="18" max="8" man="1"/>
    <brk id="32" max="8" man="1"/>
    <brk id="3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Admin</cp:lastModifiedBy>
  <cp:lastPrinted>2015-02-24T06:23:16Z</cp:lastPrinted>
  <dcterms:created xsi:type="dcterms:W3CDTF">2009-12-17T12:30:57Z</dcterms:created>
  <dcterms:modified xsi:type="dcterms:W3CDTF">2015-02-25T08:11:16Z</dcterms:modified>
  <cp:category/>
  <cp:version/>
  <cp:contentType/>
  <cp:contentStatus/>
</cp:coreProperties>
</file>