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60" activeTab="0"/>
  </bookViews>
  <sheets>
    <sheet name="Аркуш1" sheetId="1" r:id="rId1"/>
  </sheets>
  <definedNames>
    <definedName name="_xlnm.Print_Titles" localSheetId="0">'Аркуш1'!$3:$5</definedName>
    <definedName name="_xlnm.Print_Area" localSheetId="0">'Аркуш1'!$A$1:$G$45</definedName>
  </definedNames>
  <calcPr fullCalcOnLoad="1"/>
</workbook>
</file>

<file path=xl/sharedStrings.xml><?xml version="1.0" encoding="utf-8"?>
<sst xmlns="http://schemas.openxmlformats.org/spreadsheetml/2006/main" count="81" uniqueCount="76">
  <si>
    <t>Всього</t>
  </si>
  <si>
    <t>комунальні послуги та енергоносії</t>
  </si>
  <si>
    <t>з них:</t>
  </si>
  <si>
    <t>видатки розвитку</t>
  </si>
  <si>
    <t>тис.грн.</t>
  </si>
  <si>
    <t xml:space="preserve"> Загальний фонд </t>
  </si>
  <si>
    <t>Спеціальний фонд</t>
  </si>
  <si>
    <t>Назва головного розпорядника коштів та коду тимчасової класифікації видатків та кредитування</t>
  </si>
  <si>
    <t>Код</t>
  </si>
  <si>
    <t>01</t>
  </si>
  <si>
    <t>010116</t>
  </si>
  <si>
    <t>Органи місцевого самоврядування</t>
  </si>
  <si>
    <t>03</t>
  </si>
  <si>
    <t>080101</t>
  </si>
  <si>
    <t>080800</t>
  </si>
  <si>
    <t>250404</t>
  </si>
  <si>
    <t>Інші видатки</t>
  </si>
  <si>
    <t>10</t>
  </si>
  <si>
    <t>070201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</si>
  <si>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</si>
  <si>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</si>
  <si>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</si>
  <si>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</si>
  <si>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070806</t>
  </si>
  <si>
    <t>Інші заклади освіти</t>
  </si>
  <si>
    <t>070807</t>
  </si>
  <si>
    <t>Інші освітні програми</t>
  </si>
  <si>
    <t>130107</t>
  </si>
  <si>
    <t>Утримання та навчально-тренувальна робота дитячо-юнацьких спортивних шкіл</t>
  </si>
  <si>
    <t>250380</t>
  </si>
  <si>
    <t>Інші субвенції</t>
  </si>
  <si>
    <t>15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</si>
  <si>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</si>
  <si>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</si>
  <si>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</si>
  <si>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</si>
  <si>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</si>
  <si>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</si>
  <si>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в тому числі</t>
  </si>
  <si>
    <t>24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</si>
  <si>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</si>
  <si>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</si>
  <si>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</si>
  <si>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</si>
  <si>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</si>
  <si>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</si>
  <si>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</si>
  <si>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</si>
  <si>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</si>
  <si>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</si>
  <si>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130204</t>
  </si>
  <si>
    <t>Утримання апарату управління громадських фізкультурно-спортивних організацій</t>
  </si>
  <si>
    <t>Всього по бюджету</t>
  </si>
  <si>
    <t>Управління соціального захисту населення райдержадміністрації</t>
  </si>
  <si>
    <t>Загальноосвітні школи (освітня субвенція)</t>
  </si>
  <si>
    <t xml:space="preserve">оплата праці та нарахування на зарпалату </t>
  </si>
  <si>
    <t>Центри первинної медичної (медико-санітарної) допомоги (медична субвенція)</t>
  </si>
  <si>
    <t>Лікарні (медична субвенція)</t>
  </si>
  <si>
    <t>в тому числі медична субвенція</t>
  </si>
  <si>
    <t>в тому числі освітня субвенція</t>
  </si>
  <si>
    <t>інші субвенції</t>
  </si>
  <si>
    <t>Баштанська районна рада</t>
  </si>
  <si>
    <t>Баштанська районна державна адміністрація</t>
  </si>
  <si>
    <t>Сектор культури райдержадміністрації</t>
  </si>
  <si>
    <t>Відділ освіти, молоді і спорту райдержадміністрації</t>
  </si>
  <si>
    <t>130115</t>
  </si>
  <si>
    <t>Центри `Спорт для всіх` та заходи з фізичної культури</t>
  </si>
  <si>
    <t>091209</t>
  </si>
  <si>
    <t>Фінансова підтримка громадських організацій інвалідів і ветеранів</t>
  </si>
  <si>
    <t>Начальник фінансового управління райдержадміністрації                                                                 С.В.Євдощенко</t>
  </si>
  <si>
    <t>090802</t>
  </si>
  <si>
    <t>Інші програми соціального захисту дітей</t>
  </si>
  <si>
    <t>210105</t>
  </si>
  <si>
    <t>Видатки на запобігання та ліквідацію надзвичайних ситуацій та наслідків стихійного лиха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</si>
  <si>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</si>
  <si>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про стан фінансування видатків та кредитування районного бюджету Баштанського району                                                            станом на  24 квітня 2015 року                                                                                                                                                                                       (</t>
    </r>
    <r>
      <rPr>
        <b/>
        <sz val="10"/>
        <color indexed="8"/>
        <rFont val="Times New Roman"/>
        <family val="1"/>
      </rPr>
      <t xml:space="preserve"> на виконання доручення голови Миколаїської облдержадміністраці від 03.03.2015 № 246/0/08-05/1-15, Витягу з Протоколу № 14 засідання КМУ                      від 11.02.2015 )  </t>
    </r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</si>
</sst>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)"/>
    <numFmt numFmtId="173" formatCode="0.0"/>
    <numFmt numFmtId="174" formatCode="#0.00"/>
    <numFmt numFmtId="175" formatCode="#0.000"/>
    <numFmt numFmtId="176" formatCode="#0.0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wrapText="1"/>
    </xf>
    <xf numFmtId="0" fontId="24" fillId="24" borderId="13" xfId="0" applyFont="1" applyFill="1" applyBorder="1" applyAlignment="1">
      <alignment horizontal="center" vertical="top"/>
    </xf>
    <xf numFmtId="0" fontId="24" fillId="24" borderId="14" xfId="0" applyFont="1" applyFill="1" applyBorder="1" applyAlignment="1" quotePrefix="1">
      <alignment/>
    </xf>
    <xf numFmtId="0" fontId="25" fillId="0" borderId="15" xfId="0" applyFont="1" applyFill="1" applyBorder="1" applyAlignment="1" quotePrefix="1">
      <alignment/>
    </xf>
    <xf numFmtId="0" fontId="25" fillId="0" borderId="16" xfId="0" applyFont="1" applyFill="1" applyBorder="1" applyAlignment="1">
      <alignment wrapText="1"/>
    </xf>
    <xf numFmtId="0" fontId="26" fillId="0" borderId="16" xfId="0" applyFont="1" applyFill="1" applyBorder="1" applyAlignment="1">
      <alignment horizontal="center" vertical="top"/>
    </xf>
    <xf numFmtId="173" fontId="24" fillId="24" borderId="13" xfId="0" applyNumberFormat="1" applyFont="1" applyFill="1" applyBorder="1" applyAlignment="1">
      <alignment horizontal="center" vertical="top"/>
    </xf>
    <xf numFmtId="0" fontId="27" fillId="0" borderId="17" xfId="52" applyFont="1" applyBorder="1" applyAlignment="1" quotePrefix="1">
      <alignment vertical="center" wrapText="1"/>
      <protection/>
    </xf>
    <xf numFmtId="0" fontId="27" fillId="0" borderId="17" xfId="52" applyFont="1" applyBorder="1" applyAlignment="1">
      <alignment vertical="center" wrapText="1"/>
      <protection/>
    </xf>
    <xf numFmtId="174" fontId="27" fillId="0" borderId="17" xfId="52" applyNumberFormat="1" applyFont="1" applyBorder="1" applyAlignment="1">
      <alignment vertical="center" wrapText="1"/>
      <protection/>
    </xf>
    <xf numFmtId="0" fontId="25" fillId="0" borderId="18" xfId="0" applyFont="1" applyFill="1" applyBorder="1" applyAlignment="1" quotePrefix="1">
      <alignment/>
    </xf>
    <xf numFmtId="0" fontId="25" fillId="0" borderId="19" xfId="0" applyFont="1" applyFill="1" applyBorder="1" applyAlignment="1">
      <alignment wrapText="1"/>
    </xf>
    <xf numFmtId="0" fontId="26" fillId="25" borderId="19" xfId="0" applyFont="1" applyFill="1" applyBorder="1" applyAlignment="1">
      <alignment horizontal="center" vertical="top"/>
    </xf>
    <xf numFmtId="0" fontId="25" fillId="0" borderId="20" xfId="0" applyFont="1" applyFill="1" applyBorder="1" applyAlignment="1" quotePrefix="1">
      <alignment/>
    </xf>
    <xf numFmtId="0" fontId="25" fillId="0" borderId="17" xfId="0" applyFont="1" applyFill="1" applyBorder="1" applyAlignment="1">
      <alignment wrapText="1"/>
    </xf>
    <xf numFmtId="0" fontId="26" fillId="25" borderId="17" xfId="0" applyFont="1" applyFill="1" applyBorder="1" applyAlignment="1">
      <alignment horizontal="center" vertical="top"/>
    </xf>
    <xf numFmtId="0" fontId="28" fillId="4" borderId="20" xfId="0" applyFont="1" applyFill="1" applyBorder="1" applyAlignment="1">
      <alignment/>
    </xf>
    <xf numFmtId="0" fontId="28" fillId="4" borderId="17" xfId="0" applyFont="1" applyFill="1" applyBorder="1" applyAlignment="1">
      <alignment wrapText="1"/>
    </xf>
    <xf numFmtId="0" fontId="28" fillId="4" borderId="17" xfId="0" applyFont="1" applyFill="1" applyBorder="1" applyAlignment="1">
      <alignment horizontal="center" vertical="top"/>
    </xf>
    <xf numFmtId="0" fontId="29" fillId="0" borderId="17" xfId="52" applyFont="1" applyBorder="1" applyAlignment="1" quotePrefix="1">
      <alignment vertical="center" wrapText="1"/>
      <protection/>
    </xf>
    <xf numFmtId="0" fontId="29" fillId="0" borderId="17" xfId="52" applyFont="1" applyBorder="1" applyAlignment="1">
      <alignment vertical="center" wrapText="1"/>
      <protection/>
    </xf>
    <xf numFmtId="0" fontId="28" fillId="4" borderId="11" xfId="0" applyFont="1" applyFill="1" applyBorder="1" applyAlignment="1">
      <alignment horizontal="center" vertical="top"/>
    </xf>
    <xf numFmtId="0" fontId="25" fillId="0" borderId="21" xfId="0" applyFont="1" applyFill="1" applyBorder="1" applyAlignment="1" quotePrefix="1">
      <alignment/>
    </xf>
    <xf numFmtId="0" fontId="25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 vertical="top"/>
    </xf>
    <xf numFmtId="0" fontId="26" fillId="0" borderId="19" xfId="0" applyFont="1" applyFill="1" applyBorder="1" applyAlignment="1">
      <alignment horizontal="center" vertical="top"/>
    </xf>
    <xf numFmtId="0" fontId="28" fillId="4" borderId="18" xfId="0" applyFont="1" applyFill="1" applyBorder="1" applyAlignment="1">
      <alignment/>
    </xf>
    <xf numFmtId="0" fontId="28" fillId="4" borderId="19" xfId="0" applyFont="1" applyFill="1" applyBorder="1" applyAlignment="1">
      <alignment wrapText="1"/>
    </xf>
    <xf numFmtId="0" fontId="28" fillId="4" borderId="19" xfId="0" applyFont="1" applyFill="1" applyBorder="1" applyAlignment="1">
      <alignment horizontal="center" vertical="top"/>
    </xf>
    <xf numFmtId="0" fontId="26" fillId="0" borderId="17" xfId="0" applyFont="1" applyFill="1" applyBorder="1" applyAlignment="1">
      <alignment horizontal="center" vertical="top"/>
    </xf>
    <xf numFmtId="176" fontId="27" fillId="0" borderId="17" xfId="52" applyNumberFormat="1" applyFont="1" applyBorder="1" applyAlignment="1">
      <alignment horizontal="center" vertical="center" wrapText="1"/>
      <protection/>
    </xf>
    <xf numFmtId="174" fontId="27" fillId="0" borderId="17" xfId="52" applyNumberFormat="1" applyFont="1" applyBorder="1" applyAlignment="1">
      <alignment horizontal="center" vertical="center" wrapText="1"/>
      <protection/>
    </xf>
    <xf numFmtId="173" fontId="26" fillId="0" borderId="11" xfId="0" applyNumberFormat="1" applyFont="1" applyFill="1" applyBorder="1" applyAlignment="1">
      <alignment horizontal="center" vertical="top"/>
    </xf>
    <xf numFmtId="0" fontId="24" fillId="24" borderId="22" xfId="0" applyFont="1" applyFill="1" applyBorder="1" applyAlignment="1">
      <alignment wrapText="1"/>
    </xf>
    <xf numFmtId="173" fontId="24" fillId="24" borderId="23" xfId="0" applyNumberFormat="1" applyFont="1" applyFill="1" applyBorder="1" applyAlignment="1">
      <alignment horizontal="center" vertical="top"/>
    </xf>
    <xf numFmtId="0" fontId="25" fillId="0" borderId="18" xfId="0" applyFont="1" applyBorder="1" applyAlignment="1">
      <alignment/>
    </xf>
    <xf numFmtId="0" fontId="31" fillId="0" borderId="19" xfId="0" applyFont="1" applyFill="1" applyBorder="1" applyAlignment="1">
      <alignment horizontal="justify" vertical="top" wrapText="1"/>
    </xf>
    <xf numFmtId="173" fontId="26" fillId="0" borderId="19" xfId="0" applyNumberFormat="1" applyFont="1" applyFill="1" applyBorder="1" applyAlignment="1">
      <alignment horizontal="center" vertical="top"/>
    </xf>
    <xf numFmtId="173" fontId="26" fillId="0" borderId="17" xfId="0" applyNumberFormat="1" applyFont="1" applyFill="1" applyBorder="1" applyAlignment="1">
      <alignment horizontal="center" vertical="top"/>
    </xf>
    <xf numFmtId="173" fontId="24" fillId="24" borderId="24" xfId="0" applyNumberFormat="1" applyFont="1" applyFill="1" applyBorder="1" applyAlignment="1">
      <alignment horizontal="center" vertical="top"/>
    </xf>
    <xf numFmtId="173" fontId="26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/>
    </xf>
    <xf numFmtId="173" fontId="26" fillId="0" borderId="17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173" fontId="24" fillId="24" borderId="13" xfId="0" applyNumberFormat="1" applyFont="1" applyFill="1" applyBorder="1" applyAlignment="1">
      <alignment/>
    </xf>
    <xf numFmtId="0" fontId="29" fillId="0" borderId="25" xfId="52" applyFont="1" applyBorder="1" applyAlignment="1" quotePrefix="1">
      <alignment vertical="center" wrapText="1"/>
      <protection/>
    </xf>
    <xf numFmtId="174" fontId="23" fillId="0" borderId="17" xfId="52" applyNumberFormat="1" applyFont="1" applyBorder="1" applyAlignment="1">
      <alignment vertical="center" wrapText="1"/>
      <protection/>
    </xf>
    <xf numFmtId="176" fontId="23" fillId="0" borderId="17" xfId="52" applyNumberFormat="1" applyFont="1" applyBorder="1" applyAlignment="1">
      <alignment vertical="center" wrapText="1"/>
      <protection/>
    </xf>
    <xf numFmtId="176" fontId="28" fillId="4" borderId="19" xfId="0" applyNumberFormat="1" applyFont="1" applyFill="1" applyBorder="1" applyAlignment="1">
      <alignment horizontal="center" vertical="top"/>
    </xf>
    <xf numFmtId="176" fontId="27" fillId="0" borderId="17" xfId="52" applyNumberFormat="1" applyFont="1" applyBorder="1" applyAlignment="1">
      <alignment vertical="center" wrapText="1"/>
      <protection/>
    </xf>
    <xf numFmtId="176" fontId="23" fillId="0" borderId="17" xfId="52" applyNumberFormat="1" applyFont="1" applyBorder="1" applyAlignment="1">
      <alignment horizontal="center" vertical="center" wrapText="1"/>
      <protection/>
    </xf>
    <xf numFmtId="0" fontId="32" fillId="4" borderId="19" xfId="0" applyFont="1" applyFill="1" applyBorder="1" applyAlignment="1">
      <alignment horizontal="center" vertical="top"/>
    </xf>
    <xf numFmtId="0" fontId="32" fillId="4" borderId="17" xfId="0" applyFont="1" applyFill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top"/>
    </xf>
    <xf numFmtId="176" fontId="23" fillId="0" borderId="11" xfId="52" applyNumberFormat="1" applyFont="1" applyBorder="1" applyAlignment="1">
      <alignment vertical="center" wrapText="1"/>
      <protection/>
    </xf>
    <xf numFmtId="176" fontId="30" fillId="0" borderId="31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ркуш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60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" sqref="E5"/>
    </sheetView>
  </sheetViews>
  <sheetFormatPr defaultColWidth="9.140625" defaultRowHeight="15"/>
  <cols>
    <col min="2" max="2" width="62.7109375" style="0" customWidth="1"/>
    <col min="3" max="3" width="11.140625" style="0" customWidth="1"/>
    <col min="4" max="4" width="14.421875" style="0" customWidth="1"/>
    <col min="5" max="5" width="15.421875" style="0" customWidth="1"/>
    <col min="6" max="6" width="12.57421875" style="0" customWidth="1"/>
    <col min="7" max="7" width="14.7109375" style="0" customWidth="1"/>
    <col min="8" max="8" width="18.8515625" style="0" customWidth="1"/>
    <col min="9" max="9" width="16.140625" style="0" customWidth="1"/>
  </cols>
  <sheetData>
    <row r="1" spans="2:12" ht="87" customHeight="1">
      <c r="B1" s="70" t="s">
        <v>75</v>
      </c>
      <c r="C1" s="70"/>
      <c r="D1" s="70"/>
      <c r="E1" s="70"/>
      <c r="F1" s="70"/>
      <c r="G1" s="70"/>
      <c r="H1" s="2"/>
      <c r="I1" s="2"/>
      <c r="J1" s="3"/>
      <c r="K1" s="3"/>
      <c r="L1" s="3"/>
    </row>
    <row r="2" spans="2:12" ht="12.75" customHeight="1" thickBot="1">
      <c r="B2" s="6"/>
      <c r="C2" s="6"/>
      <c r="D2" s="6"/>
      <c r="E2" s="6"/>
      <c r="F2" s="6"/>
      <c r="G2" s="7" t="s">
        <v>4</v>
      </c>
      <c r="H2" s="2"/>
      <c r="I2" s="2"/>
      <c r="J2" s="3"/>
      <c r="K2" s="3"/>
      <c r="L2" s="3"/>
    </row>
    <row r="3" spans="1:12" ht="22.5" customHeight="1">
      <c r="A3" s="68" t="s">
        <v>8</v>
      </c>
      <c r="B3" s="72" t="s">
        <v>7</v>
      </c>
      <c r="C3" s="71" t="s">
        <v>5</v>
      </c>
      <c r="D3" s="71"/>
      <c r="E3" s="71"/>
      <c r="F3" s="71" t="s">
        <v>6</v>
      </c>
      <c r="G3" s="78"/>
      <c r="H3" s="4"/>
      <c r="I3" s="4"/>
      <c r="J3" s="3"/>
      <c r="K3" s="3"/>
      <c r="L3" s="3"/>
    </row>
    <row r="4" spans="1:12" ht="15.75">
      <c r="A4" s="69"/>
      <c r="B4" s="73"/>
      <c r="C4" s="75" t="s">
        <v>0</v>
      </c>
      <c r="D4" s="77" t="s">
        <v>2</v>
      </c>
      <c r="E4" s="77"/>
      <c r="F4" s="75" t="s">
        <v>0</v>
      </c>
      <c r="G4" s="5" t="s">
        <v>2</v>
      </c>
      <c r="H4" s="4"/>
      <c r="I4" s="2"/>
      <c r="J4" s="3"/>
      <c r="K4" s="3"/>
      <c r="L4" s="3"/>
    </row>
    <row r="5" spans="1:12" ht="64.5" customHeight="1" thickBot="1">
      <c r="A5" s="69"/>
      <c r="B5" s="74"/>
      <c r="C5" s="76"/>
      <c r="D5" s="13" t="s">
        <v>55</v>
      </c>
      <c r="E5" s="13" t="s">
        <v>1</v>
      </c>
      <c r="F5" s="76"/>
      <c r="G5" s="14" t="s">
        <v>3</v>
      </c>
      <c r="H5" s="2"/>
      <c r="I5" s="2"/>
      <c r="J5" s="3"/>
      <c r="K5" s="3"/>
      <c r="L5" s="3"/>
    </row>
    <row r="6" spans="1:13" ht="21" thickBot="1">
      <c r="A6" s="17" t="s">
        <v>9</v>
      </c>
      <c r="B6" s="15" t="s">
        <v>61</v>
      </c>
      <c r="C6" s="16">
        <f>C7</f>
        <v>249.4</v>
      </c>
      <c r="D6" s="16">
        <f>D7</f>
        <v>194.1</v>
      </c>
      <c r="E6" s="16">
        <f>E7</f>
        <v>37.8</v>
      </c>
      <c r="F6" s="16">
        <f>F7</f>
        <v>0</v>
      </c>
      <c r="G6" s="16">
        <f>G7</f>
        <v>0</v>
      </c>
      <c r="H6" s="10"/>
      <c r="I6" s="10"/>
      <c r="J6" s="10"/>
      <c r="K6" s="8"/>
      <c r="L6" s="8"/>
      <c r="M6" s="8"/>
    </row>
    <row r="7" spans="1:13" ht="21" thickBot="1">
      <c r="A7" s="18" t="s">
        <v>10</v>
      </c>
      <c r="B7" s="19" t="s">
        <v>11</v>
      </c>
      <c r="C7" s="20">
        <v>249.4</v>
      </c>
      <c r="D7" s="45">
        <v>194.1</v>
      </c>
      <c r="E7" s="45">
        <v>37.8</v>
      </c>
      <c r="F7" s="20"/>
      <c r="G7" s="20"/>
      <c r="H7" s="10"/>
      <c r="I7" s="10"/>
      <c r="J7" s="10"/>
      <c r="K7" s="8"/>
      <c r="L7" s="8"/>
      <c r="M7" s="8"/>
    </row>
    <row r="8" spans="1:13" ht="17.25" customHeight="1" thickBot="1">
      <c r="A8" s="17" t="s">
        <v>12</v>
      </c>
      <c r="B8" s="15" t="s">
        <v>62</v>
      </c>
      <c r="C8" s="21">
        <f>C10+C11+C15+C9+C13+C14</f>
        <v>6996.3</v>
      </c>
      <c r="D8" s="21">
        <f>D10+D11+D15</f>
        <v>3341.6</v>
      </c>
      <c r="E8" s="21">
        <f>E10+E11+E15</f>
        <v>914.2</v>
      </c>
      <c r="F8" s="21">
        <f>F10+F11+F15</f>
        <v>191.10000000000002</v>
      </c>
      <c r="G8" s="21">
        <f>G10+G11+G15</f>
        <v>27.7</v>
      </c>
      <c r="H8" s="10"/>
      <c r="I8" s="10"/>
      <c r="J8" s="10"/>
      <c r="K8" s="8"/>
      <c r="L8" s="9"/>
      <c r="M8" s="8"/>
    </row>
    <row r="9" spans="1:13" ht="17.25" customHeight="1">
      <c r="A9" s="22" t="s">
        <v>25</v>
      </c>
      <c r="B9" s="23" t="s">
        <v>26</v>
      </c>
      <c r="C9" s="64">
        <v>10.1</v>
      </c>
      <c r="D9" s="24"/>
      <c r="E9" s="24"/>
      <c r="F9" s="24"/>
      <c r="G9" s="24"/>
      <c r="H9" s="10"/>
      <c r="I9" s="10"/>
      <c r="J9" s="10"/>
      <c r="K9" s="8"/>
      <c r="L9" s="9"/>
      <c r="M9" s="8"/>
    </row>
    <row r="10" spans="1:13" ht="20.25">
      <c r="A10" s="25" t="s">
        <v>13</v>
      </c>
      <c r="B10" s="26" t="s">
        <v>57</v>
      </c>
      <c r="C10" s="62">
        <v>5033.7</v>
      </c>
      <c r="D10" s="62">
        <v>3341.6</v>
      </c>
      <c r="E10" s="62">
        <v>914.2</v>
      </c>
      <c r="F10" s="27">
        <v>180.3</v>
      </c>
      <c r="G10" s="27">
        <v>27.7</v>
      </c>
      <c r="H10" s="10"/>
      <c r="I10" s="10"/>
      <c r="J10" s="10"/>
      <c r="K10" s="8"/>
      <c r="L10" s="8"/>
      <c r="M10" s="8"/>
    </row>
    <row r="11" spans="1:13" ht="30">
      <c r="A11" s="28" t="s">
        <v>14</v>
      </c>
      <c r="B11" s="29" t="s">
        <v>56</v>
      </c>
      <c r="C11" s="62">
        <v>1879.7</v>
      </c>
      <c r="D11" s="30"/>
      <c r="E11" s="30"/>
      <c r="F11" s="30">
        <v>10.8</v>
      </c>
      <c r="G11" s="30"/>
      <c r="H11" s="10"/>
      <c r="I11" s="10"/>
      <c r="J11" s="10"/>
      <c r="K11" s="8"/>
      <c r="L11" s="8"/>
      <c r="M11" s="8"/>
    </row>
    <row r="12" spans="1:13" ht="20.25">
      <c r="A12" s="31" t="s">
        <v>58</v>
      </c>
      <c r="B12" s="32"/>
      <c r="C12" s="67">
        <v>6811.2</v>
      </c>
      <c r="D12" s="67">
        <v>3341.6</v>
      </c>
      <c r="E12" s="67">
        <v>914.2</v>
      </c>
      <c r="F12" s="33"/>
      <c r="G12" s="33"/>
      <c r="H12" s="10"/>
      <c r="I12" s="10"/>
      <c r="J12" s="10"/>
      <c r="K12" s="8"/>
      <c r="L12" s="8"/>
      <c r="M12" s="8"/>
    </row>
    <row r="13" spans="1:13" ht="20.25">
      <c r="A13" s="34" t="s">
        <v>70</v>
      </c>
      <c r="B13" s="35" t="s">
        <v>71</v>
      </c>
      <c r="C13" s="62">
        <v>5.2</v>
      </c>
      <c r="D13" s="36"/>
      <c r="E13" s="36"/>
      <c r="F13" s="36"/>
      <c r="G13" s="36"/>
      <c r="H13" s="10"/>
      <c r="I13" s="10"/>
      <c r="J13" s="10"/>
      <c r="K13" s="8"/>
      <c r="L13" s="8"/>
      <c r="M13" s="8"/>
    </row>
    <row r="14" spans="1:13" ht="28.5">
      <c r="A14" s="34" t="s">
        <v>72</v>
      </c>
      <c r="B14" s="35" t="s">
        <v>73</v>
      </c>
      <c r="C14" s="62">
        <v>7.8</v>
      </c>
      <c r="D14" s="36"/>
      <c r="E14" s="36"/>
      <c r="F14" s="36"/>
      <c r="G14" s="36"/>
      <c r="H14" s="10"/>
      <c r="I14" s="10"/>
      <c r="J14" s="10"/>
      <c r="K14" s="8"/>
      <c r="L14" s="8"/>
      <c r="M14" s="8"/>
    </row>
    <row r="15" spans="1:13" ht="21" thickBot="1">
      <c r="A15" s="37" t="s">
        <v>15</v>
      </c>
      <c r="B15" s="38" t="s">
        <v>16</v>
      </c>
      <c r="C15" s="62">
        <v>59.8</v>
      </c>
      <c r="D15" s="39"/>
      <c r="E15" s="39"/>
      <c r="F15" s="39"/>
      <c r="G15" s="39"/>
      <c r="H15" s="10"/>
      <c r="I15" s="10"/>
      <c r="J15" s="10"/>
      <c r="K15" s="8"/>
      <c r="L15" s="8"/>
      <c r="M15" s="8"/>
    </row>
    <row r="16" spans="1:13" ht="17.25" customHeight="1" thickBot="1">
      <c r="A16" s="17" t="s">
        <v>17</v>
      </c>
      <c r="B16" s="15" t="s">
        <v>64</v>
      </c>
      <c r="C16" s="21">
        <f>C17+C19+C20+C21+C24+C29+C22+C25+C27+C26</f>
        <v>17515.4</v>
      </c>
      <c r="D16" s="21">
        <f>D17+D19+D20+D21+D24+D29</f>
        <v>9525.2</v>
      </c>
      <c r="E16" s="21">
        <f>E17+E19+E20+E21+E24+E29</f>
        <v>2935.5</v>
      </c>
      <c r="F16" s="21">
        <f>F17+F19+F20+F21+F24+F29</f>
        <v>334.056</v>
      </c>
      <c r="G16" s="21">
        <f>G17+G19+G20+G21+G24+G29</f>
        <v>3</v>
      </c>
      <c r="H16" s="10"/>
      <c r="I16" s="10"/>
      <c r="J16" s="11"/>
      <c r="K16" s="8"/>
      <c r="L16" s="8"/>
      <c r="M16" s="9"/>
    </row>
    <row r="17" spans="1:13" ht="20.25">
      <c r="A17" s="25" t="s">
        <v>18</v>
      </c>
      <c r="B17" s="26" t="s">
        <v>54</v>
      </c>
      <c r="C17" s="62">
        <v>11534</v>
      </c>
      <c r="D17" s="65">
        <v>8511.4</v>
      </c>
      <c r="E17" s="65">
        <v>2663.3</v>
      </c>
      <c r="F17" s="40">
        <v>333.8</v>
      </c>
      <c r="G17" s="52">
        <v>3</v>
      </c>
      <c r="H17" s="10"/>
      <c r="I17" s="10"/>
      <c r="J17" s="10"/>
      <c r="K17" s="8"/>
      <c r="L17" s="8"/>
      <c r="M17" s="8"/>
    </row>
    <row r="18" spans="1:13" ht="20.25">
      <c r="A18" s="41" t="s">
        <v>59</v>
      </c>
      <c r="B18" s="42"/>
      <c r="C18" s="66">
        <v>11479.8</v>
      </c>
      <c r="D18" s="63">
        <f>D17</f>
        <v>8511.4</v>
      </c>
      <c r="E18" s="63">
        <f>E17</f>
        <v>2663.3</v>
      </c>
      <c r="F18" s="43"/>
      <c r="G18" s="43"/>
      <c r="H18" s="10"/>
      <c r="I18" s="10"/>
      <c r="J18" s="10"/>
      <c r="K18" s="8"/>
      <c r="L18" s="8"/>
      <c r="M18" s="8"/>
    </row>
    <row r="19" spans="1:13" ht="30">
      <c r="A19" s="28" t="s">
        <v>19</v>
      </c>
      <c r="B19" s="29" t="s">
        <v>20</v>
      </c>
      <c r="C19" s="62">
        <v>393.9</v>
      </c>
      <c r="D19" s="45">
        <v>294.5</v>
      </c>
      <c r="E19" s="45">
        <v>92.6</v>
      </c>
      <c r="F19" s="44"/>
      <c r="G19" s="44"/>
      <c r="H19" s="10"/>
      <c r="I19" s="10"/>
      <c r="J19" s="10"/>
      <c r="K19" s="8"/>
      <c r="L19" s="9"/>
      <c r="M19" s="8"/>
    </row>
    <row r="20" spans="1:13" ht="15.75" customHeight="1">
      <c r="A20" s="28" t="s">
        <v>21</v>
      </c>
      <c r="B20" s="29" t="s">
        <v>22</v>
      </c>
      <c r="C20" s="62">
        <v>119.5</v>
      </c>
      <c r="D20" s="44">
        <v>100.7</v>
      </c>
      <c r="E20" s="44">
        <v>11.8</v>
      </c>
      <c r="F20" s="44">
        <v>0.015</v>
      </c>
      <c r="G20" s="44"/>
      <c r="H20" s="10"/>
      <c r="I20" s="10"/>
      <c r="J20" s="10"/>
      <c r="K20" s="8"/>
      <c r="L20" s="8"/>
      <c r="M20" s="8"/>
    </row>
    <row r="21" spans="1:13" ht="15" customHeight="1">
      <c r="A21" s="28" t="s">
        <v>23</v>
      </c>
      <c r="B21" s="29" t="s">
        <v>24</v>
      </c>
      <c r="C21" s="62">
        <v>586.3</v>
      </c>
      <c r="D21" s="46">
        <v>446</v>
      </c>
      <c r="E21" s="44">
        <v>109.6</v>
      </c>
      <c r="F21" s="44"/>
      <c r="G21" s="44"/>
      <c r="H21" s="10"/>
      <c r="I21" s="10"/>
      <c r="J21" s="10"/>
      <c r="K21" s="8"/>
      <c r="L21" s="8"/>
      <c r="M21" s="8"/>
    </row>
    <row r="22" spans="1:13" ht="15" customHeight="1">
      <c r="A22" s="34" t="s">
        <v>25</v>
      </c>
      <c r="B22" s="35" t="s">
        <v>26</v>
      </c>
      <c r="C22" s="62">
        <v>157.9</v>
      </c>
      <c r="D22" s="44"/>
      <c r="E22" s="44"/>
      <c r="F22" s="44"/>
      <c r="G22" s="44"/>
      <c r="H22" s="10"/>
      <c r="I22" s="10"/>
      <c r="J22" s="10"/>
      <c r="K22" s="8"/>
      <c r="L22" s="8"/>
      <c r="M22" s="8"/>
    </row>
    <row r="23" spans="1:13" ht="15" customHeight="1">
      <c r="A23" s="60"/>
      <c r="B23" s="35"/>
      <c r="C23" s="61"/>
      <c r="D23" s="44"/>
      <c r="E23" s="44"/>
      <c r="F23" s="44"/>
      <c r="G23" s="44"/>
      <c r="H23" s="10"/>
      <c r="I23" s="10"/>
      <c r="J23" s="10"/>
      <c r="K23" s="8"/>
      <c r="L23" s="8"/>
      <c r="M23" s="8"/>
    </row>
    <row r="24" spans="1:13" ht="30">
      <c r="A24" s="28" t="s">
        <v>27</v>
      </c>
      <c r="B24" s="29" t="s">
        <v>28</v>
      </c>
      <c r="C24" s="62">
        <v>240.9</v>
      </c>
      <c r="D24" s="44">
        <v>172.6</v>
      </c>
      <c r="E24" s="44">
        <v>58.2</v>
      </c>
      <c r="F24" s="44">
        <v>0.241</v>
      </c>
      <c r="G24" s="44"/>
      <c r="H24" s="10"/>
      <c r="I24" s="10"/>
      <c r="J24" s="10"/>
      <c r="K24" s="8"/>
      <c r="L24" s="8"/>
      <c r="M24" s="8"/>
    </row>
    <row r="25" spans="1:13" ht="20.25">
      <c r="A25" s="34" t="s">
        <v>65</v>
      </c>
      <c r="B25" s="35" t="s">
        <v>66</v>
      </c>
      <c r="C25" s="62">
        <v>6</v>
      </c>
      <c r="D25" s="39"/>
      <c r="E25" s="39"/>
      <c r="F25" s="39"/>
      <c r="G25" s="39"/>
      <c r="H25" s="10"/>
      <c r="I25" s="10"/>
      <c r="J25" s="10"/>
      <c r="K25" s="8"/>
      <c r="L25" s="8"/>
      <c r="M25" s="8"/>
    </row>
    <row r="26" spans="1:13" ht="42.75">
      <c r="A26" s="60">
        <v>130201</v>
      </c>
      <c r="B26" s="35" t="s">
        <v>74</v>
      </c>
      <c r="C26" s="62">
        <v>3</v>
      </c>
      <c r="D26" s="39"/>
      <c r="E26" s="39"/>
      <c r="F26" s="39"/>
      <c r="G26" s="39"/>
      <c r="H26" s="10"/>
      <c r="I26" s="10"/>
      <c r="J26" s="10"/>
      <c r="K26" s="8"/>
      <c r="L26" s="8"/>
      <c r="M26" s="8"/>
    </row>
    <row r="27" spans="1:13" ht="30">
      <c r="A27" s="28" t="s">
        <v>50</v>
      </c>
      <c r="B27" s="29" t="s">
        <v>51</v>
      </c>
      <c r="C27" s="62">
        <v>30.9</v>
      </c>
      <c r="D27" s="39"/>
      <c r="E27" s="39"/>
      <c r="F27" s="39"/>
      <c r="G27" s="39"/>
      <c r="H27" s="10"/>
      <c r="I27" s="10"/>
      <c r="J27" s="10"/>
      <c r="K27" s="8"/>
      <c r="L27" s="8"/>
      <c r="M27" s="8"/>
    </row>
    <row r="28" spans="1:13" ht="20.25">
      <c r="A28" s="37"/>
      <c r="B28" s="38"/>
      <c r="C28" s="39"/>
      <c r="D28" s="39"/>
      <c r="E28" s="39"/>
      <c r="F28" s="39"/>
      <c r="G28" s="39"/>
      <c r="H28" s="10"/>
      <c r="I28" s="10"/>
      <c r="J28" s="10"/>
      <c r="K28" s="8"/>
      <c r="L28" s="8"/>
      <c r="M28" s="8"/>
    </row>
    <row r="29" spans="1:13" ht="21" thickBot="1">
      <c r="A29" s="37" t="s">
        <v>29</v>
      </c>
      <c r="B29" s="38" t="s">
        <v>60</v>
      </c>
      <c r="C29" s="79">
        <v>4443</v>
      </c>
      <c r="D29" s="47"/>
      <c r="E29" s="47"/>
      <c r="F29" s="47"/>
      <c r="G29" s="47"/>
      <c r="H29" s="12"/>
      <c r="I29" s="10"/>
      <c r="J29" s="10"/>
      <c r="K29" s="8"/>
      <c r="L29" s="8"/>
      <c r="M29" s="8"/>
    </row>
    <row r="30" spans="1:13" ht="33" thickBot="1">
      <c r="A30" s="17" t="s">
        <v>31</v>
      </c>
      <c r="B30" s="48" t="s">
        <v>53</v>
      </c>
      <c r="C30" s="80">
        <v>21086.5</v>
      </c>
      <c r="D30" s="49">
        <f>SUM(D32:D34)</f>
        <v>920.5999999999999</v>
      </c>
      <c r="E30" s="21">
        <f>SUM(E32:E34)</f>
        <v>79.8</v>
      </c>
      <c r="F30" s="21">
        <v>126.4</v>
      </c>
      <c r="G30" s="21">
        <f>SUM(G32:G34)</f>
        <v>0</v>
      </c>
      <c r="H30" s="10"/>
      <c r="I30" s="10"/>
      <c r="J30" s="10"/>
      <c r="K30" s="8"/>
      <c r="L30" s="8"/>
      <c r="M30" s="8"/>
    </row>
    <row r="31" spans="1:13" ht="20.25">
      <c r="A31" s="50"/>
      <c r="B31" s="51" t="s">
        <v>38</v>
      </c>
      <c r="C31" s="52"/>
      <c r="D31" s="52"/>
      <c r="E31" s="52"/>
      <c r="F31" s="52"/>
      <c r="G31" s="52"/>
      <c r="H31" s="10"/>
      <c r="I31" s="10"/>
      <c r="J31" s="10"/>
      <c r="K31" s="8"/>
      <c r="L31" s="8"/>
      <c r="M31" s="8"/>
    </row>
    <row r="32" spans="1:13" ht="30">
      <c r="A32" s="28" t="s">
        <v>32</v>
      </c>
      <c r="B32" s="29" t="s">
        <v>33</v>
      </c>
      <c r="C32" s="62">
        <v>30.9</v>
      </c>
      <c r="D32" s="53">
        <v>28.9</v>
      </c>
      <c r="E32" s="53">
        <v>1.6</v>
      </c>
      <c r="F32" s="53"/>
      <c r="G32" s="53"/>
      <c r="H32" s="10"/>
      <c r="I32" s="10"/>
      <c r="J32" s="10"/>
      <c r="K32" s="8"/>
      <c r="L32" s="8"/>
      <c r="M32" s="8"/>
    </row>
    <row r="33" spans="1:13" ht="30">
      <c r="A33" s="28" t="s">
        <v>34</v>
      </c>
      <c r="B33" s="29" t="s">
        <v>35</v>
      </c>
      <c r="C33" s="62">
        <v>990</v>
      </c>
      <c r="D33" s="45">
        <v>831.3</v>
      </c>
      <c r="E33" s="53">
        <v>75.4</v>
      </c>
      <c r="F33" s="53">
        <v>104.7</v>
      </c>
      <c r="G33" s="53"/>
      <c r="H33" s="10"/>
      <c r="I33" s="10"/>
      <c r="J33" s="10"/>
      <c r="K33" s="8"/>
      <c r="L33" s="8"/>
      <c r="M33" s="8"/>
    </row>
    <row r="34" spans="1:13" ht="30">
      <c r="A34" s="37" t="s">
        <v>36</v>
      </c>
      <c r="B34" s="38" t="s">
        <v>37</v>
      </c>
      <c r="C34" s="62">
        <v>82.7</v>
      </c>
      <c r="D34" s="47">
        <v>60.4</v>
      </c>
      <c r="E34" s="47">
        <v>2.8</v>
      </c>
      <c r="F34" s="47"/>
      <c r="G34" s="47"/>
      <c r="H34" s="10"/>
      <c r="I34" s="10"/>
      <c r="J34" s="10"/>
      <c r="K34" s="8"/>
      <c r="L34" s="8"/>
      <c r="M34" s="8"/>
    </row>
    <row r="35" spans="1:13" ht="30.75" thickBot="1">
      <c r="A35" s="22" t="s">
        <v>67</v>
      </c>
      <c r="B35" s="23" t="s">
        <v>68</v>
      </c>
      <c r="C35" s="62">
        <v>13.9</v>
      </c>
      <c r="D35" s="53"/>
      <c r="E35" s="53"/>
      <c r="F35" s="53"/>
      <c r="G35" s="53"/>
      <c r="H35" s="10"/>
      <c r="I35" s="10"/>
      <c r="J35" s="10"/>
      <c r="K35" s="8"/>
      <c r="L35" s="8"/>
      <c r="M35" s="8"/>
    </row>
    <row r="36" spans="1:13" ht="21" thickBot="1">
      <c r="A36" s="17" t="s">
        <v>39</v>
      </c>
      <c r="B36" s="15" t="s">
        <v>63</v>
      </c>
      <c r="C36" s="21">
        <f>SUM(C37:C42)</f>
        <v>1500</v>
      </c>
      <c r="D36" s="54">
        <f>SUM(D37:D42)</f>
        <v>824.6</v>
      </c>
      <c r="E36" s="54">
        <f>SUM(E37:E42)</f>
        <v>176.6</v>
      </c>
      <c r="F36" s="54">
        <f>SUM(F37:F42)</f>
        <v>38.199999999999996</v>
      </c>
      <c r="G36" s="54">
        <f>SUM(G37:G42)</f>
        <v>7.4</v>
      </c>
      <c r="H36" s="10"/>
      <c r="I36" s="10"/>
      <c r="J36" s="10"/>
      <c r="K36" s="8"/>
      <c r="L36" s="8"/>
      <c r="M36" s="8"/>
    </row>
    <row r="37" spans="1:13" ht="20.25">
      <c r="A37" s="25" t="s">
        <v>40</v>
      </c>
      <c r="B37" s="26" t="s">
        <v>41</v>
      </c>
      <c r="C37" s="62">
        <v>402.8</v>
      </c>
      <c r="D37" s="46">
        <v>346</v>
      </c>
      <c r="E37" s="52">
        <v>53.8</v>
      </c>
      <c r="F37" s="52">
        <v>6.4</v>
      </c>
      <c r="G37" s="52">
        <v>6.4</v>
      </c>
      <c r="H37" s="10"/>
      <c r="I37" s="10"/>
      <c r="J37" s="10"/>
      <c r="K37" s="8"/>
      <c r="L37" s="8"/>
      <c r="M37" s="8"/>
    </row>
    <row r="38" spans="1:12" ht="20.25">
      <c r="A38" s="28" t="s">
        <v>42</v>
      </c>
      <c r="B38" s="29" t="s">
        <v>43</v>
      </c>
      <c r="C38" s="62">
        <v>107</v>
      </c>
      <c r="D38" s="55">
        <v>79.5</v>
      </c>
      <c r="E38" s="55">
        <v>25.1</v>
      </c>
      <c r="F38" s="55">
        <v>1</v>
      </c>
      <c r="G38" s="55">
        <v>1</v>
      </c>
      <c r="H38" s="10"/>
      <c r="I38" s="10"/>
      <c r="J38" s="10"/>
      <c r="K38" s="3"/>
      <c r="L38" s="3"/>
    </row>
    <row r="39" spans="1:12" ht="29.25">
      <c r="A39" s="28" t="s">
        <v>44</v>
      </c>
      <c r="B39" s="29" t="s">
        <v>45</v>
      </c>
      <c r="C39" s="62">
        <v>249.3</v>
      </c>
      <c r="D39" s="56">
        <v>177.9</v>
      </c>
      <c r="E39" s="56">
        <v>65.4</v>
      </c>
      <c r="F39" s="56">
        <v>9</v>
      </c>
      <c r="G39" s="56"/>
      <c r="H39" s="2"/>
      <c r="I39" s="2"/>
      <c r="J39" s="3"/>
      <c r="K39" s="3"/>
      <c r="L39" s="3"/>
    </row>
    <row r="40" spans="1:13" ht="15.75">
      <c r="A40" s="28" t="s">
        <v>46</v>
      </c>
      <c r="B40" s="29" t="s">
        <v>47</v>
      </c>
      <c r="C40" s="62">
        <v>196.9</v>
      </c>
      <c r="D40" s="57">
        <v>174.3</v>
      </c>
      <c r="E40" s="57">
        <v>21.1</v>
      </c>
      <c r="F40" s="57">
        <v>20.7</v>
      </c>
      <c r="G40" s="57"/>
      <c r="H40" s="2"/>
      <c r="I40" s="2"/>
      <c r="J40" s="3"/>
      <c r="K40" s="3"/>
      <c r="L40" s="3"/>
      <c r="M40" s="3"/>
    </row>
    <row r="41" spans="1:12" ht="15.75">
      <c r="A41" s="28" t="s">
        <v>48</v>
      </c>
      <c r="B41" s="29" t="s">
        <v>49</v>
      </c>
      <c r="C41" s="62">
        <v>62</v>
      </c>
      <c r="D41" s="57">
        <v>46.9</v>
      </c>
      <c r="E41" s="57">
        <v>11.2</v>
      </c>
      <c r="F41" s="57">
        <v>1.1</v>
      </c>
      <c r="G41" s="57"/>
      <c r="H41" s="2"/>
      <c r="I41" s="2"/>
      <c r="J41" s="3"/>
      <c r="K41" s="3"/>
      <c r="L41" s="3"/>
    </row>
    <row r="42" spans="1:12" ht="16.5" thickBot="1">
      <c r="A42" s="37" t="s">
        <v>29</v>
      </c>
      <c r="B42" s="38" t="s">
        <v>30</v>
      </c>
      <c r="C42" s="62">
        <v>482</v>
      </c>
      <c r="D42" s="56"/>
      <c r="E42" s="56"/>
      <c r="F42" s="56"/>
      <c r="G42" s="56"/>
      <c r="H42" s="2"/>
      <c r="I42" s="2"/>
      <c r="J42" s="3"/>
      <c r="K42" s="3"/>
      <c r="L42" s="3"/>
    </row>
    <row r="43" spans="1:9" ht="23.25" customHeight="1" thickBot="1">
      <c r="A43" s="58" t="s">
        <v>52</v>
      </c>
      <c r="B43" s="15"/>
      <c r="C43" s="59">
        <f>C6+C8+C16+C30+C36</f>
        <v>47347.600000000006</v>
      </c>
      <c r="D43" s="59">
        <f>D6+D8+D16+D30+D36</f>
        <v>14806.100000000002</v>
      </c>
      <c r="E43" s="59">
        <f>E6+E8+E16+E30+E36</f>
        <v>4143.900000000001</v>
      </c>
      <c r="F43" s="59">
        <f>F6+F8+F16+F30+F36</f>
        <v>689.756</v>
      </c>
      <c r="G43" s="59">
        <f>G6+G8+G16+G30+G36</f>
        <v>38.1</v>
      </c>
      <c r="H43" s="1"/>
      <c r="I43" s="1"/>
    </row>
    <row r="44" spans="2:9" ht="15.75">
      <c r="B44" s="1"/>
      <c r="C44" s="1"/>
      <c r="D44" s="1"/>
      <c r="E44" s="1"/>
      <c r="F44" s="1"/>
      <c r="G44" s="1"/>
      <c r="H44" s="1"/>
      <c r="I44" s="1"/>
    </row>
    <row r="45" spans="2:9" ht="15.75">
      <c r="B45" s="1" t="s">
        <v>69</v>
      </c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</sheetData>
  <sheetProtection/>
  <mergeCells count="8">
    <mergeCell ref="A3:A5"/>
    <mergeCell ref="B1:G1"/>
    <mergeCell ref="C3:E3"/>
    <mergeCell ref="B3:B5"/>
    <mergeCell ref="C4:C5"/>
    <mergeCell ref="D4:E4"/>
    <mergeCell ref="F4:F5"/>
    <mergeCell ref="F3:G3"/>
  </mergeCells>
  <printOptions/>
  <pageMargins left="0.2" right="0.2" top="0.36" bottom="0.2" header="0.31496062992125984" footer="0.2"/>
  <pageSetup horizontalDpi="600" verticalDpi="600" orientation="landscape" paperSize="9" scale="88" r:id="rId1"/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2015-03-25T06:40:20Z</cp:lastPrinted>
  <dcterms:created xsi:type="dcterms:W3CDTF">2006-09-16T00:00:00Z</dcterms:created>
  <dcterms:modified xsi:type="dcterms:W3CDTF">2015-04-24T10:25:15Z</dcterms:modified>
  <cp:category/>
  <cp:version/>
  <cp:contentType/>
  <cp:contentStatus/>
</cp:coreProperties>
</file>