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<sst xmlns="http://schemas.openxmlformats.org/spreadsheetml/2006/main" count="42" uniqueCount="31">
  <si>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</si>
  <si>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</si>
  <si>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</si>
  <si>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</si>
  <si>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</si>
  <si>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</si>
  <si>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</si>
  <si>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</si>
  <si>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</si>
  <si>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</si>
  <si>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</si>
  <si>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</si>
  <si>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</si>
  <si>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</si>
  <si>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</si>
  <si>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</si>
  <si>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</si>
  <si>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</si>
  <si>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</si>
  <si>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</si>
  <si>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</si>
  <si>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</si>
  <si>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до рішення районної ради</t>
  </si>
  <si>
    <t>На початок періоду</t>
  </si>
  <si>
    <t xml:space="preserve">Всього </t>
  </si>
  <si>
    <t>Фінансування районного бюджету на 2016 рік</t>
  </si>
  <si>
    <t>за рахунок залишку коштів медичної субвенції</t>
  </si>
  <si>
    <t>за рахунок залишку коштів освітньої субвенції</t>
  </si>
  <si>
    <t>з них:</t>
  </si>
  <si>
    <t>Додаток 6</t>
  </si>
  <si>
    <t xml:space="preserve">від                         №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</si>
</sst>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justify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view="pageBreakPreview" zoomScale="75" zoomScaleSheetLayoutView="75" zoomScalePageLayoutView="0" workbookViewId="0" topLeftCell="A7">
      <selection activeCell="D21" sqref="D21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29</v>
      </c>
      <c r="F2" s="2"/>
    </row>
    <row r="3" spans="5:6" ht="15.75">
      <c r="E3" s="2" t="s">
        <v>22</v>
      </c>
      <c r="F3" s="2"/>
    </row>
    <row r="4" spans="5:6" ht="15.75">
      <c r="E4" s="2" t="s">
        <v>30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7" t="s">
        <v>25</v>
      </c>
      <c r="B8" s="37"/>
      <c r="C8" s="37"/>
      <c r="D8" s="37"/>
      <c r="E8" s="37"/>
      <c r="F8" s="37"/>
    </row>
    <row r="9" spans="1:6" ht="12.75">
      <c r="A9" s="37"/>
      <c r="B9" s="37"/>
      <c r="C9" s="37"/>
      <c r="D9" s="37"/>
      <c r="E9" s="37"/>
      <c r="F9" s="37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33" t="s">
        <v>2</v>
      </c>
      <c r="F12" s="34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5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6"/>
      <c r="F14" s="16" t="s">
        <v>3</v>
      </c>
    </row>
    <row r="15" spans="1:7" ht="18.75">
      <c r="A15" s="21" t="s">
        <v>15</v>
      </c>
      <c r="B15" s="22" t="s">
        <v>16</v>
      </c>
      <c r="C15" s="23">
        <f aca="true" t="shared" si="0" ref="C15:C30">D15+E15</f>
        <v>4818.461</v>
      </c>
      <c r="D15" s="23">
        <f>D16</f>
        <v>3442.5420000000004</v>
      </c>
      <c r="E15" s="23">
        <f>E16</f>
        <v>1375.9189999999999</v>
      </c>
      <c r="F15" s="23">
        <f>F16</f>
        <v>1375.9189999999999</v>
      </c>
      <c r="G15" s="7"/>
    </row>
    <row r="16" spans="1:7" ht="37.5">
      <c r="A16" s="24">
        <v>208000</v>
      </c>
      <c r="B16" s="20" t="s">
        <v>17</v>
      </c>
      <c r="C16" s="23">
        <f t="shared" si="0"/>
        <v>4818.461</v>
      </c>
      <c r="D16" s="18">
        <f>D21+D17</f>
        <v>3442.5420000000004</v>
      </c>
      <c r="E16" s="18">
        <f>E21</f>
        <v>1375.9189999999999</v>
      </c>
      <c r="F16" s="18">
        <f>F21</f>
        <v>1375.9189999999999</v>
      </c>
      <c r="G16" s="7"/>
    </row>
    <row r="17" spans="1:7" ht="18.75">
      <c r="A17" s="29">
        <v>208100</v>
      </c>
      <c r="B17" s="25" t="s">
        <v>23</v>
      </c>
      <c r="C17" s="18">
        <f t="shared" si="0"/>
        <v>4818.461</v>
      </c>
      <c r="D17" s="18">
        <f>4616.01+70.736+131.715</f>
        <v>4818.461</v>
      </c>
      <c r="E17" s="18"/>
      <c r="F17" s="18"/>
      <c r="G17" s="7"/>
    </row>
    <row r="18" spans="1:7" ht="18.75">
      <c r="A18" s="29"/>
      <c r="B18" s="31" t="s">
        <v>28</v>
      </c>
      <c r="C18" s="18"/>
      <c r="D18" s="18"/>
      <c r="E18" s="18"/>
      <c r="F18" s="18"/>
      <c r="G18" s="7"/>
    </row>
    <row r="19" spans="1:7" ht="37.5">
      <c r="A19" s="24"/>
      <c r="B19" s="30" t="s">
        <v>26</v>
      </c>
      <c r="C19" s="18">
        <v>808.848</v>
      </c>
      <c r="D19" s="18">
        <v>808.848</v>
      </c>
      <c r="E19" s="18"/>
      <c r="F19" s="18"/>
      <c r="G19" s="7"/>
    </row>
    <row r="20" spans="1:7" ht="37.5">
      <c r="A20" s="21"/>
      <c r="B20" s="32" t="s">
        <v>27</v>
      </c>
      <c r="C20" s="18">
        <v>1155.8</v>
      </c>
      <c r="D20" s="18">
        <f>1155.8+131.715</f>
        <v>1287.5149999999999</v>
      </c>
      <c r="E20" s="18"/>
      <c r="F20" s="18"/>
      <c r="G20" s="7"/>
    </row>
    <row r="21" spans="1:7" ht="80.25" customHeight="1">
      <c r="A21" s="19">
        <v>208400</v>
      </c>
      <c r="B21" s="20" t="s">
        <v>9</v>
      </c>
      <c r="C21" s="18">
        <f t="shared" si="0"/>
        <v>0</v>
      </c>
      <c r="D21" s="18">
        <f>-1055.451-91.59-228.878</f>
        <v>-1375.9189999999999</v>
      </c>
      <c r="E21" s="18">
        <f>1055.451+91.59+228.878</f>
        <v>1375.9189999999999</v>
      </c>
      <c r="F21" s="18">
        <f>E21</f>
        <v>1375.9189999999999</v>
      </c>
      <c r="G21" s="7"/>
    </row>
    <row r="22" spans="1:7" ht="21.75" customHeight="1">
      <c r="A22" s="19"/>
      <c r="B22" s="31" t="s">
        <v>28</v>
      </c>
      <c r="C22" s="18"/>
      <c r="D22" s="18"/>
      <c r="E22" s="18"/>
      <c r="F22" s="18"/>
      <c r="G22" s="7"/>
    </row>
    <row r="23" spans="1:7" ht="36.75" customHeight="1">
      <c r="A23" s="19"/>
      <c r="B23" s="32" t="s">
        <v>27</v>
      </c>
      <c r="C23" s="18"/>
      <c r="D23" s="18">
        <f>-208-39.075</f>
        <v>-247.075</v>
      </c>
      <c r="E23" s="18">
        <f>208+39.075</f>
        <v>247.075</v>
      </c>
      <c r="F23" s="18">
        <f>208+39.075</f>
        <v>247.075</v>
      </c>
      <c r="G23" s="7"/>
    </row>
    <row r="24" spans="1:7" ht="37.5">
      <c r="A24" s="24" t="s">
        <v>18</v>
      </c>
      <c r="B24" s="20" t="s">
        <v>19</v>
      </c>
      <c r="C24" s="18">
        <f t="shared" si="0"/>
        <v>4818.461</v>
      </c>
      <c r="D24" s="18">
        <f>D26+D30</f>
        <v>3442.5420000000004</v>
      </c>
      <c r="E24" s="18">
        <f>E26+E30</f>
        <v>1375.9189999999999</v>
      </c>
      <c r="F24" s="18">
        <f>F26+F30</f>
        <v>1375.9189999999999</v>
      </c>
      <c r="G24" s="7"/>
    </row>
    <row r="25" spans="1:7" ht="37.5">
      <c r="A25" s="24" t="s">
        <v>20</v>
      </c>
      <c r="B25" s="20" t="s">
        <v>21</v>
      </c>
      <c r="C25" s="18">
        <f t="shared" si="0"/>
        <v>4818.461</v>
      </c>
      <c r="D25" s="18">
        <f>D16</f>
        <v>3442.5420000000004</v>
      </c>
      <c r="E25" s="18">
        <f>E16</f>
        <v>1375.9189999999999</v>
      </c>
      <c r="F25" s="18">
        <f>F16</f>
        <v>1375.9189999999999</v>
      </c>
      <c r="G25" s="7"/>
    </row>
    <row r="26" spans="1:7" ht="18.75">
      <c r="A26" s="24">
        <v>602100</v>
      </c>
      <c r="B26" s="25" t="s">
        <v>23</v>
      </c>
      <c r="C26" s="18">
        <f t="shared" si="0"/>
        <v>4818.461</v>
      </c>
      <c r="D26" s="18">
        <f>D17</f>
        <v>4818.461</v>
      </c>
      <c r="E26" s="18"/>
      <c r="F26" s="18"/>
      <c r="G26" s="7"/>
    </row>
    <row r="27" spans="1:7" ht="18.75">
      <c r="A27" s="24"/>
      <c r="B27" s="31" t="s">
        <v>28</v>
      </c>
      <c r="C27" s="18"/>
      <c r="D27" s="18"/>
      <c r="E27" s="18"/>
      <c r="F27" s="18"/>
      <c r="G27" s="7"/>
    </row>
    <row r="28" spans="1:7" ht="37.5">
      <c r="A28" s="24"/>
      <c r="B28" s="30" t="s">
        <v>26</v>
      </c>
      <c r="C28" s="18">
        <v>808.848</v>
      </c>
      <c r="D28" s="18">
        <f>D19</f>
        <v>808.848</v>
      </c>
      <c r="E28" s="18"/>
      <c r="F28" s="18"/>
      <c r="G28" s="7"/>
    </row>
    <row r="29" spans="1:7" ht="37.5">
      <c r="A29" s="24"/>
      <c r="B29" s="32" t="s">
        <v>27</v>
      </c>
      <c r="C29" s="18">
        <v>1155.8</v>
      </c>
      <c r="D29" s="18">
        <f>D20</f>
        <v>1287.5149999999999</v>
      </c>
      <c r="E29" s="18"/>
      <c r="F29" s="18"/>
      <c r="G29" s="7"/>
    </row>
    <row r="30" spans="1:7" ht="75">
      <c r="A30" s="19">
        <v>602400</v>
      </c>
      <c r="B30" s="20" t="s">
        <v>9</v>
      </c>
      <c r="C30" s="18">
        <f t="shared" si="0"/>
        <v>0</v>
      </c>
      <c r="D30" s="18">
        <f>D21</f>
        <v>-1375.9189999999999</v>
      </c>
      <c r="E30" s="18">
        <f>E21</f>
        <v>1375.9189999999999</v>
      </c>
      <c r="F30" s="18">
        <f>F21</f>
        <v>1375.9189999999999</v>
      </c>
      <c r="G30" s="7"/>
    </row>
    <row r="31" spans="1:7" ht="18.75">
      <c r="A31" s="19"/>
      <c r="B31" s="31" t="s">
        <v>28</v>
      </c>
      <c r="C31" s="18"/>
      <c r="D31" s="18"/>
      <c r="E31" s="18"/>
      <c r="F31" s="18"/>
      <c r="G31" s="7"/>
    </row>
    <row r="32" spans="1:7" ht="37.5">
      <c r="A32" s="19"/>
      <c r="B32" s="32" t="s">
        <v>27</v>
      </c>
      <c r="C32" s="18"/>
      <c r="D32" s="18">
        <f aca="true" t="shared" si="1" ref="D32:F33">D23</f>
        <v>-247.075</v>
      </c>
      <c r="E32" s="18">
        <f t="shared" si="1"/>
        <v>247.075</v>
      </c>
      <c r="F32" s="18">
        <f t="shared" si="1"/>
        <v>247.075</v>
      </c>
      <c r="G32" s="7"/>
    </row>
    <row r="33" spans="1:7" ht="15.75">
      <c r="A33" s="28"/>
      <c r="B33" s="26" t="s">
        <v>24</v>
      </c>
      <c r="C33" s="27">
        <f>C24</f>
        <v>4818.461</v>
      </c>
      <c r="D33" s="27">
        <f t="shared" si="1"/>
        <v>3442.5420000000004</v>
      </c>
      <c r="E33" s="27">
        <f t="shared" si="1"/>
        <v>1375.9189999999999</v>
      </c>
      <c r="F33" s="27">
        <f t="shared" si="1"/>
        <v>1375.9189999999999</v>
      </c>
      <c r="G33" s="7"/>
    </row>
    <row r="34" spans="1:6" ht="15.75">
      <c r="A34" s="1"/>
      <c r="B34" s="3"/>
      <c r="C34" s="4"/>
      <c r="D34" s="4"/>
      <c r="E34" s="4"/>
      <c r="F34" s="5"/>
    </row>
    <row r="35" spans="1:6" ht="15.75">
      <c r="A35" s="1"/>
      <c r="B35" s="2"/>
      <c r="C35" s="2"/>
      <c r="D35" s="2"/>
      <c r="E35" s="2"/>
      <c r="F35" s="2"/>
    </row>
    <row r="36" spans="1:6" ht="15.75">
      <c r="A36" s="1"/>
      <c r="B36" s="2" t="s">
        <v>6</v>
      </c>
      <c r="C36" s="2"/>
      <c r="D36" s="2"/>
      <c r="E36" s="2"/>
      <c r="F36" s="2"/>
    </row>
    <row r="37" spans="1:6" ht="15.75">
      <c r="A37" s="1" t="s">
        <v>1</v>
      </c>
      <c r="B37" s="2" t="s">
        <v>7</v>
      </c>
      <c r="C37" s="2"/>
      <c r="D37" s="2"/>
      <c r="E37" s="2" t="s">
        <v>8</v>
      </c>
      <c r="F37" s="2"/>
    </row>
    <row r="38" spans="1:6" ht="15.75">
      <c r="A38" s="2"/>
      <c r="B38" s="2"/>
      <c r="C38" s="2"/>
      <c r="D38" s="2"/>
      <c r="E38" s="2"/>
      <c r="F38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User</cp:lastModifiedBy>
  <cp:lastPrinted>2016-02-29T06:12:47Z</cp:lastPrinted>
  <dcterms:created xsi:type="dcterms:W3CDTF">2007-04-04T18:45:44Z</dcterms:created>
  <dcterms:modified xsi:type="dcterms:W3CDTF">2016-03-31T04:29:06Z</dcterms:modified>
  <cp:category/>
  <cp:version/>
  <cp:contentType/>
  <cp:contentStatus/>
</cp:coreProperties>
</file>