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<sst xmlns="http://schemas.openxmlformats.org/spreadsheetml/2006/main" count="90" uniqueCount="90">
  <si>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</si>
  <si>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</si>
  <si>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</si>
  <si>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</si>
  <si>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</si>
  <si>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</si>
  <si>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</si>
  <si>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</si>
  <si>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</si>
  <si>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</si>
  <si>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</si>
  <si>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</si>
  <si>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</si>
  <si>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</si>
  <si>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</si>
  <si>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</si>
  <si>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</si>
  <si>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</si>
  <si>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</si>
  <si>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</si>
  <si>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</si>
  <si>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</si>
  <si>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</si>
  <si>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</si>
  <si>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</si>
  <si>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</si>
  <si>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</si>
  <si>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</si>
  <si>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</si>
  <si>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</si>
  <si>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</si>
  <si>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</si>
  <si>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</si>
  <si>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</si>
  <si>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</si>
  <si>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</si>
  <si>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</si>
  <si>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</si>
  <si>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</si>
  <si>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</si>
  <si>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</si>
  <si>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</si>
  <si>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</si>
  <si>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</si>
  <si>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</si>
  <si>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</si>
  <si>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</si>
  <si>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</si>
  <si>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 xml:space="preserve">                              №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</si>
  <si>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</si>
  <si>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</si>
  <si>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</si>
  <si>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</si>
  <si>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</si>
  <si>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</si>
  <si>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</si>
  <si>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</si>
  <si>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</si>
  <si>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</si>
  <si>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</si>
  <si>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</si>
  <si>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</si>
  <si>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</si>
  <si>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</si>
  <si>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</si>
  <si>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</si>
  <si>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</si>
  <si>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</si>
  <si>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</si>
  <si>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</si>
  <si>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</si>
  <si>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</si>
  <si>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</si>
  <si>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</si>
  <si>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</si>
  <si>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</si>
  <si>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</si>
  <si>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</si>
  <si>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</si>
  <si>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</si>
  <si>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</si>
  <si>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</si>
  <si>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</si>
  <si>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</si>
  <si>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</si>
  <si>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</si>
  <si>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</si>
  <si>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</si>
  <si>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</si>
  <si>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січень-березень 2016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</si>
</sst>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F54" sqref="F54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48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7" t="s">
        <v>37</v>
      </c>
      <c r="C7" s="27"/>
      <c r="D7" s="27"/>
      <c r="E7" s="27"/>
      <c r="F7" s="27"/>
    </row>
    <row r="8" spans="2:6" ht="15.75">
      <c r="B8" s="27" t="s">
        <v>89</v>
      </c>
      <c r="C8" s="27"/>
      <c r="D8" s="27"/>
      <c r="E8" s="27"/>
      <c r="F8" s="27"/>
    </row>
    <row r="9" spans="2:6" ht="15.75">
      <c r="B9" s="27" t="s">
        <v>38</v>
      </c>
      <c r="C9" s="27"/>
      <c r="D9" s="27"/>
      <c r="E9" s="27"/>
      <c r="F9" s="27"/>
    </row>
    <row r="10" spans="2:6" ht="12.75">
      <c r="B10" s="28" t="s">
        <v>42</v>
      </c>
      <c r="C10" s="28"/>
      <c r="D10" s="28"/>
      <c r="E10" s="28"/>
      <c r="F10" s="28"/>
    </row>
    <row r="11" spans="2:6" ht="14.25">
      <c r="B11" s="29" t="s">
        <v>24</v>
      </c>
      <c r="C11" s="31" t="s">
        <v>25</v>
      </c>
      <c r="D11" s="33" t="s">
        <v>26</v>
      </c>
      <c r="E11" s="33"/>
      <c r="F11" s="33"/>
    </row>
    <row r="12" spans="2:6" ht="45.75" customHeight="1">
      <c r="B12" s="30"/>
      <c r="C12" s="32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56864.390999999996</v>
      </c>
      <c r="E14" s="6">
        <f>E15+E19+E32+E35+E39</f>
        <v>774.0930000000001</v>
      </c>
      <c r="F14" s="7">
        <f>D14+E14</f>
        <v>57638.484</v>
      </c>
    </row>
    <row r="15" spans="2:6" ht="14.25">
      <c r="B15" s="4" t="s">
        <v>28</v>
      </c>
      <c r="C15" s="5" t="s">
        <v>52</v>
      </c>
      <c r="D15" s="6">
        <f>D16+D18</f>
        <v>15103.765</v>
      </c>
      <c r="E15" s="6">
        <f>E16+E18</f>
        <v>64.54400000000001</v>
      </c>
      <c r="F15" s="7">
        <f aca="true" t="shared" si="0" ref="F15:F51">D15+E15</f>
        <v>15168.309</v>
      </c>
    </row>
    <row r="16" spans="2:6" ht="15">
      <c r="B16" s="8" t="s">
        <v>30</v>
      </c>
      <c r="C16" s="9" t="s">
        <v>51</v>
      </c>
      <c r="D16" s="19">
        <v>12633.606</v>
      </c>
      <c r="E16" s="20">
        <v>51.026</v>
      </c>
      <c r="F16" s="19">
        <f>D16+E16</f>
        <v>12684.632</v>
      </c>
    </row>
    <row r="17" spans="2:6" ht="15">
      <c r="B17" s="8" t="s">
        <v>50</v>
      </c>
      <c r="C17" s="9" t="s">
        <v>1</v>
      </c>
      <c r="D17" s="19">
        <v>12633.606</v>
      </c>
      <c r="E17" s="20">
        <v>51.026</v>
      </c>
      <c r="F17" s="19">
        <f>D17+E17</f>
        <v>12684.632</v>
      </c>
    </row>
    <row r="18" spans="2:6" ht="15">
      <c r="B18" s="8" t="s">
        <v>46</v>
      </c>
      <c r="C18" s="9" t="s">
        <v>2</v>
      </c>
      <c r="D18" s="19">
        <v>2470.159</v>
      </c>
      <c r="E18" s="20">
        <v>13.518</v>
      </c>
      <c r="F18" s="19">
        <f>D18+E18</f>
        <v>2483.677</v>
      </c>
    </row>
    <row r="19" spans="2:6" ht="14.25">
      <c r="B19" s="15" t="s">
        <v>53</v>
      </c>
      <c r="C19" s="16" t="s">
        <v>54</v>
      </c>
      <c r="D19" s="6">
        <f>D20+D21+D22+D23+D24+D25+D30</f>
        <v>5040.262</v>
      </c>
      <c r="E19" s="6">
        <f>E20+E21+E22+E23+E24+E25+E30</f>
        <v>593.4580000000001</v>
      </c>
      <c r="F19" s="6">
        <f>D19+E19</f>
        <v>5633.719999999999</v>
      </c>
    </row>
    <row r="20" spans="2:6" ht="15">
      <c r="B20" s="8" t="s">
        <v>55</v>
      </c>
      <c r="C20" s="9" t="s">
        <v>3</v>
      </c>
      <c r="D20" s="20">
        <v>519.812</v>
      </c>
      <c r="E20" s="20">
        <v>189.968</v>
      </c>
      <c r="F20" s="19">
        <f t="shared" si="0"/>
        <v>709.78</v>
      </c>
    </row>
    <row r="21" spans="2:6" ht="15">
      <c r="B21" s="8" t="s">
        <v>56</v>
      </c>
      <c r="C21" s="9" t="s">
        <v>4</v>
      </c>
      <c r="D21" s="19">
        <v>290.343</v>
      </c>
      <c r="E21" s="20">
        <v>42.97</v>
      </c>
      <c r="F21" s="19">
        <f t="shared" si="0"/>
        <v>333.313</v>
      </c>
    </row>
    <row r="22" spans="2:6" ht="15">
      <c r="B22" s="8" t="s">
        <v>57</v>
      </c>
      <c r="C22" s="9" t="s">
        <v>5</v>
      </c>
      <c r="D22" s="19">
        <v>275.494</v>
      </c>
      <c r="E22" s="20">
        <v>347.731</v>
      </c>
      <c r="F22" s="19">
        <f t="shared" si="0"/>
        <v>623.225</v>
      </c>
    </row>
    <row r="23" spans="2:6" ht="15">
      <c r="B23" s="8" t="s">
        <v>58</v>
      </c>
      <c r="C23" s="9" t="s">
        <v>6</v>
      </c>
      <c r="D23" s="20">
        <v>317.228</v>
      </c>
      <c r="E23" s="20">
        <v>12.21</v>
      </c>
      <c r="F23" s="19">
        <f t="shared" si="0"/>
        <v>329.438</v>
      </c>
    </row>
    <row r="24" spans="2:6" ht="15">
      <c r="B24" s="8" t="s">
        <v>59</v>
      </c>
      <c r="C24" s="9" t="s">
        <v>8</v>
      </c>
      <c r="D24" s="19">
        <v>5.036</v>
      </c>
      <c r="E24" s="20">
        <v>0.24</v>
      </c>
      <c r="F24" s="19">
        <f t="shared" si="0"/>
        <v>5.276</v>
      </c>
    </row>
    <row r="25" spans="2:6" ht="14.25">
      <c r="B25" s="15" t="s">
        <v>60</v>
      </c>
      <c r="C25" s="16" t="s">
        <v>9</v>
      </c>
      <c r="D25" s="6">
        <f>D26+D27+D28+D29</f>
        <v>3559.797</v>
      </c>
      <c r="E25" s="6">
        <f>E26+E27+E28+E29</f>
        <v>0.33899999999999997</v>
      </c>
      <c r="F25" s="6">
        <f t="shared" si="0"/>
        <v>3560.136</v>
      </c>
    </row>
    <row r="26" spans="2:6" ht="15">
      <c r="B26" s="8" t="s">
        <v>61</v>
      </c>
      <c r="C26" s="9" t="s">
        <v>10</v>
      </c>
      <c r="D26" s="19">
        <v>41.939</v>
      </c>
      <c r="E26" s="21">
        <v>0</v>
      </c>
      <c r="F26" s="19">
        <f t="shared" si="0"/>
        <v>41.939</v>
      </c>
    </row>
    <row r="27" spans="2:6" ht="15">
      <c r="B27" s="8" t="s">
        <v>62</v>
      </c>
      <c r="C27" s="9" t="s">
        <v>11</v>
      </c>
      <c r="D27" s="19">
        <v>716.469</v>
      </c>
      <c r="E27" s="20">
        <v>0.179</v>
      </c>
      <c r="F27" s="19">
        <f t="shared" si="0"/>
        <v>716.648</v>
      </c>
    </row>
    <row r="28" spans="2:6" ht="15">
      <c r="B28" s="8" t="s">
        <v>63</v>
      </c>
      <c r="C28" s="9" t="s">
        <v>12</v>
      </c>
      <c r="D28" s="19">
        <v>2646.072</v>
      </c>
      <c r="E28" s="21">
        <v>0</v>
      </c>
      <c r="F28" s="19">
        <f t="shared" si="0"/>
        <v>2646.072</v>
      </c>
    </row>
    <row r="29" spans="2:6" ht="15">
      <c r="B29" s="8" t="s">
        <v>64</v>
      </c>
      <c r="C29" s="9" t="s">
        <v>13</v>
      </c>
      <c r="D29" s="19">
        <v>155.317</v>
      </c>
      <c r="E29" s="20">
        <v>0.16</v>
      </c>
      <c r="F29" s="19">
        <f t="shared" si="0"/>
        <v>155.477</v>
      </c>
    </row>
    <row r="30" spans="2:6" ht="14.25">
      <c r="B30" s="15" t="s">
        <v>65</v>
      </c>
      <c r="C30" s="16" t="s">
        <v>14</v>
      </c>
      <c r="D30" s="6">
        <f>D31</f>
        <v>72.552</v>
      </c>
      <c r="E30" s="6">
        <f>E31</f>
        <v>0</v>
      </c>
      <c r="F30" s="6">
        <f t="shared" si="0"/>
        <v>72.552</v>
      </c>
    </row>
    <row r="31" spans="2:6" ht="15">
      <c r="B31" s="8" t="s">
        <v>66</v>
      </c>
      <c r="C31" s="9" t="s">
        <v>15</v>
      </c>
      <c r="D31" s="19">
        <v>72.552</v>
      </c>
      <c r="E31" s="20">
        <v>0</v>
      </c>
      <c r="F31" s="19">
        <f t="shared" si="0"/>
        <v>72.552</v>
      </c>
    </row>
    <row r="32" spans="2:6" ht="14.25">
      <c r="B32" s="4" t="s">
        <v>67</v>
      </c>
      <c r="C32" s="5" t="s">
        <v>68</v>
      </c>
      <c r="D32" s="6">
        <f>D33+D34</f>
        <v>4215.925</v>
      </c>
      <c r="E32" s="6">
        <f>E33+E34</f>
        <v>0</v>
      </c>
      <c r="F32" s="6">
        <f>D32+E32</f>
        <v>4215.925</v>
      </c>
    </row>
    <row r="33" spans="2:6" ht="15">
      <c r="B33" s="8" t="s">
        <v>69</v>
      </c>
      <c r="C33" s="9" t="s">
        <v>16</v>
      </c>
      <c r="D33" s="19">
        <v>46.225</v>
      </c>
      <c r="E33" s="19">
        <v>0</v>
      </c>
      <c r="F33" s="19">
        <f t="shared" si="0"/>
        <v>46.225</v>
      </c>
    </row>
    <row r="34" spans="2:6" ht="15">
      <c r="B34" s="8" t="s">
        <v>70</v>
      </c>
      <c r="C34" s="9" t="s">
        <v>17</v>
      </c>
      <c r="D34" s="19">
        <v>4169.7</v>
      </c>
      <c r="E34" s="19"/>
      <c r="F34" s="19">
        <f t="shared" si="0"/>
        <v>4169.7</v>
      </c>
    </row>
    <row r="35" spans="2:6" ht="14.25">
      <c r="B35" s="17">
        <v>2700</v>
      </c>
      <c r="C35" s="5" t="s">
        <v>71</v>
      </c>
      <c r="D35" s="6">
        <f>D36+D37+D38</f>
        <v>32501.005</v>
      </c>
      <c r="E35" s="6">
        <f>E36+E37+E38</f>
        <v>0</v>
      </c>
      <c r="F35" s="6">
        <f t="shared" si="0"/>
        <v>32501.005</v>
      </c>
    </row>
    <row r="36" spans="2:6" ht="15">
      <c r="B36" s="8" t="s">
        <v>72</v>
      </c>
      <c r="C36" s="9" t="s">
        <v>18</v>
      </c>
      <c r="D36" s="19">
        <v>4.074</v>
      </c>
      <c r="E36" s="22"/>
      <c r="F36" s="19">
        <f t="shared" si="0"/>
        <v>4.074</v>
      </c>
    </row>
    <row r="37" spans="2:6" ht="15">
      <c r="B37" s="8" t="s">
        <v>73</v>
      </c>
      <c r="C37" s="9" t="s">
        <v>74</v>
      </c>
      <c r="D37" s="22"/>
      <c r="E37" s="22"/>
      <c r="F37" s="22"/>
    </row>
    <row r="38" spans="2:6" ht="15">
      <c r="B38" s="8" t="s">
        <v>75</v>
      </c>
      <c r="C38" s="9" t="s">
        <v>76</v>
      </c>
      <c r="D38" s="19">
        <v>32496.931</v>
      </c>
      <c r="E38" s="19"/>
      <c r="F38" s="19">
        <f t="shared" si="0"/>
        <v>32496.931</v>
      </c>
    </row>
    <row r="39" spans="2:6" ht="14.25">
      <c r="B39" s="4" t="s">
        <v>77</v>
      </c>
      <c r="C39" s="16" t="s">
        <v>7</v>
      </c>
      <c r="D39" s="6">
        <v>3.434</v>
      </c>
      <c r="E39" s="6">
        <v>116.091</v>
      </c>
      <c r="F39" s="6">
        <f t="shared" si="0"/>
        <v>119.52499999999999</v>
      </c>
    </row>
    <row r="40" spans="2:6" ht="14.25">
      <c r="B40" s="4" t="s">
        <v>19</v>
      </c>
      <c r="C40" s="5" t="s">
        <v>47</v>
      </c>
      <c r="D40" s="6">
        <f>D41+D47</f>
        <v>0</v>
      </c>
      <c r="E40" s="6">
        <f>E41+E47</f>
        <v>397.18600000000004</v>
      </c>
      <c r="F40" s="6">
        <f t="shared" si="0"/>
        <v>397.18600000000004</v>
      </c>
    </row>
    <row r="41" spans="2:6" ht="15">
      <c r="B41" s="15" t="s">
        <v>78</v>
      </c>
      <c r="C41" s="16" t="s">
        <v>29</v>
      </c>
      <c r="D41" s="22">
        <v>0</v>
      </c>
      <c r="E41" s="19">
        <f>E42+E43+E44+E46</f>
        <v>397.18600000000004</v>
      </c>
      <c r="F41" s="19">
        <f t="shared" si="0"/>
        <v>397.18600000000004</v>
      </c>
    </row>
    <row r="42" spans="2:6" ht="23.25" customHeight="1">
      <c r="B42" s="8" t="s">
        <v>79</v>
      </c>
      <c r="C42" s="10" t="s">
        <v>31</v>
      </c>
      <c r="D42" s="22">
        <v>0</v>
      </c>
      <c r="E42" s="20">
        <v>289.204</v>
      </c>
      <c r="F42" s="19">
        <f t="shared" si="0"/>
        <v>289.204</v>
      </c>
    </row>
    <row r="43" spans="2:6" ht="13.5" customHeight="1">
      <c r="B43" s="8" t="s">
        <v>88</v>
      </c>
      <c r="C43" s="9" t="s">
        <v>80</v>
      </c>
      <c r="D43" s="22">
        <v>0</v>
      </c>
      <c r="E43" s="19"/>
      <c r="F43" s="22">
        <f t="shared" si="0"/>
        <v>0</v>
      </c>
    </row>
    <row r="44" spans="2:6" ht="15">
      <c r="B44" s="8" t="s">
        <v>81</v>
      </c>
      <c r="C44" s="9" t="s">
        <v>32</v>
      </c>
      <c r="D44" s="22">
        <v>0</v>
      </c>
      <c r="E44" s="19">
        <f>E45</f>
        <v>107.982</v>
      </c>
      <c r="F44" s="19">
        <f t="shared" si="0"/>
        <v>107.982</v>
      </c>
    </row>
    <row r="45" spans="2:6" ht="15">
      <c r="B45" s="8" t="s">
        <v>82</v>
      </c>
      <c r="C45" s="9" t="s">
        <v>33</v>
      </c>
      <c r="D45" s="22">
        <v>0</v>
      </c>
      <c r="E45" s="19">
        <v>107.982</v>
      </c>
      <c r="F45" s="19">
        <f t="shared" si="0"/>
        <v>107.982</v>
      </c>
    </row>
    <row r="46" spans="2:6" ht="15">
      <c r="B46" s="13">
        <v>3140</v>
      </c>
      <c r="C46" s="9" t="s">
        <v>83</v>
      </c>
      <c r="D46" s="22"/>
      <c r="E46" s="19">
        <v>0</v>
      </c>
      <c r="F46" s="22">
        <f t="shared" si="0"/>
        <v>0</v>
      </c>
    </row>
    <row r="47" spans="2:6" ht="15">
      <c r="B47" s="15" t="s">
        <v>84</v>
      </c>
      <c r="C47" s="16" t="s">
        <v>34</v>
      </c>
      <c r="D47" s="19">
        <f>D48+D49+D50</f>
        <v>0</v>
      </c>
      <c r="E47" s="19">
        <f>E48+E49+E50</f>
        <v>0</v>
      </c>
      <c r="F47" s="19">
        <f t="shared" si="0"/>
        <v>0</v>
      </c>
    </row>
    <row r="48" spans="2:6" ht="26.25">
      <c r="B48" s="8" t="s">
        <v>85</v>
      </c>
      <c r="C48" s="10" t="s">
        <v>35</v>
      </c>
      <c r="D48" s="22">
        <v>0</v>
      </c>
      <c r="E48" s="19">
        <v>0</v>
      </c>
      <c r="F48" s="19">
        <f t="shared" si="0"/>
        <v>0</v>
      </c>
    </row>
    <row r="49" spans="2:6" ht="26.25">
      <c r="B49" s="8" t="s">
        <v>86</v>
      </c>
      <c r="C49" s="10" t="s">
        <v>36</v>
      </c>
      <c r="D49" s="19"/>
      <c r="E49" s="19">
        <v>0</v>
      </c>
      <c r="F49" s="19">
        <f t="shared" si="0"/>
        <v>0</v>
      </c>
    </row>
    <row r="50" spans="2:6" ht="15">
      <c r="B50" s="13">
        <v>3240</v>
      </c>
      <c r="C50" s="10" t="s">
        <v>49</v>
      </c>
      <c r="D50" s="19"/>
      <c r="E50" s="19"/>
      <c r="F50" s="23"/>
    </row>
    <row r="51" spans="2:6" ht="14.25">
      <c r="B51" s="4" t="s">
        <v>87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5">
      <c r="B52" s="1"/>
      <c r="C52" s="1"/>
      <c r="D52" s="18"/>
      <c r="E52" s="18"/>
      <c r="F52" s="18"/>
    </row>
    <row r="53" spans="2:6" ht="15.75">
      <c r="B53" s="1"/>
      <c r="C53" s="11" t="s">
        <v>41</v>
      </c>
      <c r="D53" s="24">
        <f>D40+D14</f>
        <v>56864.390999999996</v>
      </c>
      <c r="E53" s="24">
        <f>E40+E14</f>
        <v>1171.279</v>
      </c>
      <c r="F53" s="24">
        <f>F14+F40+F51</f>
        <v>58035.67</v>
      </c>
    </row>
    <row r="54" spans="2:6" ht="15.75">
      <c r="B54" s="1"/>
      <c r="C54" s="11"/>
      <c r="D54" s="12"/>
      <c r="E54" s="12"/>
      <c r="F54" s="12"/>
    </row>
    <row r="55" spans="2:6" ht="15">
      <c r="B55" s="1"/>
      <c r="C55" s="1"/>
      <c r="D55" s="18"/>
      <c r="E55" s="1"/>
      <c r="F55" s="14"/>
    </row>
    <row r="56" spans="2:6" ht="14.25">
      <c r="B56" s="25" t="s">
        <v>43</v>
      </c>
      <c r="C56" s="25"/>
      <c r="D56" s="1"/>
      <c r="E56" s="26" t="s">
        <v>40</v>
      </c>
      <c r="F56" s="26"/>
    </row>
    <row r="57" spans="2:6" ht="14.25">
      <c r="B57" s="25" t="s">
        <v>39</v>
      </c>
      <c r="C57" s="25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2016-05-05T12:40:16Z</cp:lastPrinted>
  <dcterms:created xsi:type="dcterms:W3CDTF">2011-04-13T11:59:21Z</dcterms:created>
  <dcterms:modified xsi:type="dcterms:W3CDTF">2016-05-05T12:45:26Z</dcterms:modified>
  <cp:category/>
  <cp:version/>
  <cp:contentType/>
  <cp:contentStatus/>
</cp:coreProperties>
</file>