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>
    <definedName name="_xlnm.Print_Area" localSheetId="0">'Лист1'!$A$1:$K$34</definedName>
  </definedNames>
  <calcPr fullCalcOnLoad="1"/>
</workbook>
</file>

<file path=xl/sharedStrings.xml><?xml version="1.0" encoding="utf-8"?>
<sst xmlns="http://schemas.openxmlformats.org/spreadsheetml/2006/main" count="60" uniqueCount="51">
  <si>
    <t xml:space="preserve"> </t>
  </si>
  <si>
    <t>навчальних закладів</t>
  </si>
  <si>
    <t>С.В.Євдощенко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</si>
  <si>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</si>
  <si>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</si>
  <si>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</si>
  <si>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</si>
  <si>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</si>
  <si>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</si>
  <si>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</si>
  <si>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Всього</t>
  </si>
  <si>
    <t xml:space="preserve">до рішення районної ради </t>
  </si>
  <si>
    <t>Відділ освіти, молоді і спорту райдержадміністрації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</si>
  <si>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</si>
  <si>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</si>
  <si>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</si>
  <si>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</si>
  <si>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0921</t>
  </si>
  <si>
    <t>070201</t>
  </si>
  <si>
    <t xml:space="preserve">                         Начальник фінансового управління райдержадміністрації</t>
  </si>
  <si>
    <t>Назва головного розпорядника коштів</t>
  </si>
  <si>
    <t>Капітальні видатки</t>
  </si>
  <si>
    <t xml:space="preserve">0731 </t>
  </si>
  <si>
    <t>Лікарні</t>
  </si>
  <si>
    <t>Зміни +,-</t>
  </si>
  <si>
    <t>080101</t>
  </si>
  <si>
    <t>Райдержадміністрація</t>
  </si>
  <si>
    <t>Разом</t>
  </si>
  <si>
    <t>Код програмної класифікації видатків та кредитування місцевого бюджету</t>
  </si>
  <si>
    <t xml:space="preserve">Уточнений перелік об"єктів, видатки на які у 2016 році будуть проводитися за рахунок коштів бюджету розвитку </t>
  </si>
  <si>
    <t>Разом видатків на 2016 рік</t>
  </si>
  <si>
    <t>Разом видатків на 2016 рік із змінами</t>
  </si>
  <si>
    <t>080800</t>
  </si>
  <si>
    <t>0726</t>
  </si>
  <si>
    <t>Центри первинної медичної (медико-санітарної) допомоги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</si>
  <si>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</si>
  <si>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</si>
  <si>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Виготовлення проектно-кошторисної документації та проведення експертизи проектів з реконструкції  Інгульської загальноосвітньої школи І-ІІІ ступенів  по вул.Садовій, 49 у с.Інгулка  Баштанського району Миколаївської області, Пісківської  загальноосвітньої школи І-ІІІ ступенів  по вул.Центральній, 44 у с.Піски Баштанського району Миколаївської області</t>
  </si>
  <si>
    <t>59,075</t>
  </si>
  <si>
    <t>150101</t>
  </si>
  <si>
    <t>0490</t>
  </si>
  <si>
    <t>Капітальні вкладення</t>
  </si>
  <si>
    <t xml:space="preserve">Кошти районного бюджету розвитку для спрямування на співфінансування об"єктів по напрямах і заходах, що будуть визначені окремими нормативно-правовими актами Кабінету Міністрів України за рахунок коштів державного бюджету (Реконструкція лікувального корпусу - центра дитячої реабілітації та лікувального корпусу - хоспіс з добудовою під хоспіс Баштанської ЦРЛ по вул.Ювілейна,3 м.Баштанка Миколаївської області) </t>
  </si>
  <si>
    <t>070801</t>
  </si>
  <si>
    <t>Придбання підручників</t>
  </si>
  <si>
    <t>Додаток  4</t>
  </si>
  <si>
    <t>0970</t>
  </si>
  <si>
    <t xml:space="preserve">                            № </t>
  </si>
  <si>
    <t>Відділ культури райдержадміністрації</t>
  </si>
  <si>
    <t>0828</t>
  </si>
  <si>
    <t>Палаци і будинки культури, клуби та інші заклади клубного типу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</si>
</sst>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  <numFmt numFmtId="176" formatCode="[$-422]d\ mmmm\ yyyy&quot; р.&quot;"/>
    <numFmt numFmtId="177" formatCode="0.00000"/>
  </numFmts>
  <fonts count="31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11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173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16" xfId="0" applyFont="1" applyBorder="1" applyAlignment="1">
      <alignment/>
    </xf>
    <xf numFmtId="49" fontId="13" fillId="0" borderId="17" xfId="0" applyNumberFormat="1" applyFont="1" applyBorder="1" applyAlignment="1">
      <alignment vertical="top" wrapText="1"/>
    </xf>
    <xf numFmtId="49" fontId="13" fillId="0" borderId="16" xfId="0" applyNumberFormat="1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173" fontId="12" fillId="0" borderId="17" xfId="0" applyNumberFormat="1" applyFont="1" applyBorder="1" applyAlignment="1">
      <alignment vertical="top" wrapText="1"/>
    </xf>
    <xf numFmtId="173" fontId="12" fillId="0" borderId="18" xfId="0" applyNumberFormat="1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73" fontId="12" fillId="0" borderId="0" xfId="0" applyNumberFormat="1" applyFont="1" applyBorder="1" applyAlignment="1">
      <alignment vertical="top" wrapText="1"/>
    </xf>
    <xf numFmtId="173" fontId="12" fillId="0" borderId="12" xfId="0" applyNumberFormat="1" applyFont="1" applyBorder="1" applyAlignment="1">
      <alignment vertical="top" wrapText="1"/>
    </xf>
    <xf numFmtId="173" fontId="12" fillId="0" borderId="15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center" vertical="top" wrapText="1"/>
      <protection locked="0"/>
    </xf>
    <xf numFmtId="172" fontId="12" fillId="0" borderId="0" xfId="0" applyNumberFormat="1" applyFont="1" applyBorder="1" applyAlignment="1">
      <alignment vertical="top" wrapText="1"/>
    </xf>
    <xf numFmtId="173" fontId="12" fillId="0" borderId="15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173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73" fontId="12" fillId="0" borderId="19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4" xfId="0" applyFont="1" applyBorder="1" applyAlignment="1">
      <alignment vertical="top" wrapText="1"/>
    </xf>
    <xf numFmtId="173" fontId="12" fillId="0" borderId="20" xfId="0" applyNumberFormat="1" applyFont="1" applyBorder="1" applyAlignment="1">
      <alignment horizontal="center" vertical="top" wrapText="1"/>
    </xf>
    <xf numFmtId="173" fontId="12" fillId="0" borderId="21" xfId="0" applyNumberFormat="1" applyFont="1" applyBorder="1" applyAlignment="1">
      <alignment vertical="top" wrapText="1"/>
    </xf>
    <xf numFmtId="173" fontId="12" fillId="0" borderId="20" xfId="0" applyNumberFormat="1" applyFont="1" applyBorder="1" applyAlignment="1">
      <alignment vertical="top" wrapText="1"/>
    </xf>
    <xf numFmtId="173" fontId="12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21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13" fillId="0" borderId="18" xfId="0" applyNumberFormat="1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>
      <alignment vertical="top" wrapText="1"/>
    </xf>
    <xf numFmtId="49" fontId="12" fillId="0" borderId="15" xfId="0" applyNumberFormat="1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49" fontId="12" fillId="0" borderId="16" xfId="0" applyNumberFormat="1" applyFont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6" fillId="0" borderId="12" xfId="0" applyFont="1" applyBorder="1" applyAlignment="1" applyProtection="1">
      <alignment horizontal="justify" vertical="top" wrapText="1"/>
      <protection locked="0"/>
    </xf>
    <xf numFmtId="177" fontId="12" fillId="0" borderId="15" xfId="0" applyNumberFormat="1" applyFont="1" applyBorder="1" applyAlignment="1">
      <alignment horizontal="center" vertical="top" wrapText="1"/>
    </xf>
    <xf numFmtId="177" fontId="12" fillId="0" borderId="12" xfId="0" applyNumberFormat="1" applyFont="1" applyBorder="1" applyAlignment="1">
      <alignment horizontal="center" vertical="top" wrapText="1"/>
    </xf>
    <xf numFmtId="177" fontId="13" fillId="0" borderId="14" xfId="0" applyNumberFormat="1" applyFont="1" applyBorder="1" applyAlignment="1">
      <alignment horizontal="center" vertical="top" wrapText="1"/>
    </xf>
    <xf numFmtId="173" fontId="13" fillId="0" borderId="14" xfId="0" applyNumberFormat="1" applyFont="1" applyBorder="1" applyAlignment="1">
      <alignment horizontal="center" vertical="top" wrapText="1"/>
    </xf>
    <xf numFmtId="177" fontId="12" fillId="0" borderId="20" xfId="0" applyNumberFormat="1" applyFont="1" applyBorder="1" applyAlignment="1">
      <alignment horizontal="center" vertical="top" wrapText="1"/>
    </xf>
    <xf numFmtId="177" fontId="13" fillId="0" borderId="2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 applyProtection="1">
      <alignment horizontal="center" vertical="top" wrapText="1"/>
      <protection locked="0"/>
    </xf>
    <xf numFmtId="49" fontId="12" fillId="0" borderId="18" xfId="0" applyNumberFormat="1" applyFont="1" applyBorder="1" applyAlignment="1">
      <alignment vertical="top" wrapText="1"/>
    </xf>
    <xf numFmtId="0" fontId="16" fillId="0" borderId="0" xfId="0" applyFont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0" fontId="12" fillId="0" borderId="20" xfId="0" applyFont="1" applyBorder="1" applyAlignment="1">
      <alignment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50" zoomScaleNormal="60" zoomScaleSheetLayoutView="50" zoomScalePageLayoutView="0" workbookViewId="0" topLeftCell="D1">
      <pane xSplit="4695" topLeftCell="F4" activePane="topRight" state="split"/>
      <selection pane="topLeft" activeCell="D29" sqref="D29"/>
      <selection pane="topRight" activeCell="J21" sqref="J21"/>
    </sheetView>
  </sheetViews>
  <sheetFormatPr defaultColWidth="9.00390625" defaultRowHeight="12.75"/>
  <cols>
    <col min="1" max="1" width="17.375" style="0" customWidth="1"/>
    <col min="2" max="2" width="16.00390625" style="0" customWidth="1"/>
    <col min="3" max="3" width="17.375" style="0" customWidth="1"/>
    <col min="4" max="4" width="68.125" style="0" customWidth="1"/>
    <col min="5" max="5" width="93.00390625" style="0" customWidth="1"/>
    <col min="6" max="6" width="23.00390625" style="0" customWidth="1"/>
    <col min="7" max="7" width="20.125" style="0" customWidth="1"/>
    <col min="8" max="8" width="22.00390625" style="0" customWidth="1"/>
    <col min="9" max="9" width="22.25390625" style="0" customWidth="1"/>
    <col min="10" max="10" width="22.75390625" style="0" customWidth="1"/>
    <col min="11" max="11" width="22.125" style="0" customWidth="1"/>
    <col min="12" max="12" width="11.875" style="0" customWidth="1"/>
  </cols>
  <sheetData>
    <row r="1" spans="8:12" ht="18.75">
      <c r="H1" s="4" t="s">
        <v>45</v>
      </c>
      <c r="I1" s="4"/>
      <c r="J1" s="4"/>
      <c r="K1" s="4"/>
      <c r="L1" s="4"/>
    </row>
    <row r="2" spans="8:12" ht="18.75">
      <c r="H2" s="4" t="s">
        <v>11</v>
      </c>
      <c r="I2" s="4"/>
      <c r="J2" s="4"/>
      <c r="K2" s="4"/>
      <c r="L2" s="4"/>
    </row>
    <row r="3" spans="8:12" ht="18">
      <c r="H3" s="65" t="s">
        <v>47</v>
      </c>
      <c r="K3" s="1"/>
      <c r="L3" s="1"/>
    </row>
    <row r="4" spans="3:12" ht="18.75"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42" customHeight="1">
      <c r="B5" s="111" t="s">
        <v>29</v>
      </c>
      <c r="C5" s="111"/>
      <c r="D5" s="111"/>
      <c r="E5" s="111"/>
      <c r="F5" s="111"/>
      <c r="G5" s="111"/>
      <c r="H5" s="9"/>
      <c r="I5" s="9"/>
      <c r="J5" s="9"/>
      <c r="K5" s="9"/>
      <c r="L5" s="9"/>
    </row>
    <row r="6" spans="3:12" ht="9.75" customHeight="1">
      <c r="C6" s="5"/>
      <c r="D6" s="5"/>
      <c r="E6" s="5"/>
      <c r="F6" s="5"/>
      <c r="G6" s="7"/>
      <c r="H6" s="7"/>
      <c r="I6" s="7"/>
      <c r="J6" s="7"/>
      <c r="K6" s="7"/>
      <c r="L6" s="7"/>
    </row>
    <row r="7" spans="3:12" ht="21" customHeight="1">
      <c r="C7" s="5"/>
      <c r="D7" s="5"/>
      <c r="E7" s="5"/>
      <c r="F7" s="5"/>
      <c r="G7" s="7"/>
      <c r="H7" s="7"/>
      <c r="I7" s="7"/>
      <c r="J7" s="7"/>
      <c r="K7" s="14" t="s">
        <v>16</v>
      </c>
      <c r="L7" s="14"/>
    </row>
    <row r="8" spans="3:12" ht="0.75" customHeight="1" hidden="1" thickBot="1">
      <c r="C8" s="5"/>
      <c r="D8" s="5"/>
      <c r="E8" s="5"/>
      <c r="F8" s="5"/>
      <c r="G8" s="6"/>
      <c r="H8" s="8"/>
      <c r="I8" s="8"/>
      <c r="J8" s="8"/>
      <c r="K8" s="6"/>
      <c r="L8" s="7"/>
    </row>
    <row r="9" spans="1:12" ht="24.75" customHeight="1">
      <c r="A9" s="94" t="s">
        <v>28</v>
      </c>
      <c r="B9" s="97" t="s">
        <v>13</v>
      </c>
      <c r="C9" s="94" t="s">
        <v>14</v>
      </c>
      <c r="D9" s="16" t="s">
        <v>20</v>
      </c>
      <c r="E9" s="112" t="s">
        <v>3</v>
      </c>
      <c r="F9" s="103" t="s">
        <v>4</v>
      </c>
      <c r="G9" s="112" t="s">
        <v>5</v>
      </c>
      <c r="H9" s="103" t="s">
        <v>6</v>
      </c>
      <c r="I9" s="100" t="s">
        <v>30</v>
      </c>
      <c r="J9" s="109" t="s">
        <v>24</v>
      </c>
      <c r="K9" s="106" t="s">
        <v>31</v>
      </c>
      <c r="L9" s="17"/>
    </row>
    <row r="10" spans="1:12" ht="42.75" customHeight="1">
      <c r="A10" s="95"/>
      <c r="B10" s="98"/>
      <c r="C10" s="95"/>
      <c r="D10" s="112" t="s">
        <v>15</v>
      </c>
      <c r="E10" s="113"/>
      <c r="F10" s="104"/>
      <c r="G10" s="113"/>
      <c r="H10" s="104"/>
      <c r="I10" s="101"/>
      <c r="J10" s="110"/>
      <c r="K10" s="107"/>
      <c r="L10" s="17"/>
    </row>
    <row r="11" spans="1:12" ht="56.25" customHeight="1">
      <c r="A11" s="95"/>
      <c r="B11" s="98"/>
      <c r="C11" s="95"/>
      <c r="D11" s="113"/>
      <c r="E11" s="113"/>
      <c r="F11" s="104"/>
      <c r="G11" s="113"/>
      <c r="H11" s="104"/>
      <c r="I11" s="101"/>
      <c r="J11" s="110"/>
      <c r="K11" s="107"/>
      <c r="L11" s="17"/>
    </row>
    <row r="12" spans="1:12" ht="22.5" customHeight="1">
      <c r="A12" s="96"/>
      <c r="B12" s="99"/>
      <c r="C12" s="96"/>
      <c r="D12" s="15"/>
      <c r="E12" s="114"/>
      <c r="F12" s="105"/>
      <c r="G12" s="114"/>
      <c r="H12" s="105"/>
      <c r="I12" s="102"/>
      <c r="J12" s="86"/>
      <c r="K12" s="108"/>
      <c r="L12" s="17"/>
    </row>
    <row r="13" spans="1:12" ht="15.75">
      <c r="A13" s="12">
        <v>1</v>
      </c>
      <c r="B13" s="13">
        <v>2</v>
      </c>
      <c r="C13" s="11">
        <v>3</v>
      </c>
      <c r="D13" s="3">
        <v>4</v>
      </c>
      <c r="E13" s="11">
        <v>5</v>
      </c>
      <c r="F13" s="3">
        <v>6</v>
      </c>
      <c r="G13" s="11">
        <v>7</v>
      </c>
      <c r="H13" s="3">
        <v>8</v>
      </c>
      <c r="I13" s="21">
        <v>9</v>
      </c>
      <c r="J13" s="62">
        <v>10</v>
      </c>
      <c r="K13" s="20">
        <v>11</v>
      </c>
      <c r="L13" s="18"/>
    </row>
    <row r="14" spans="1:12" ht="43.5" customHeight="1">
      <c r="A14" s="26"/>
      <c r="B14" s="67"/>
      <c r="C14" s="76"/>
      <c r="D14" s="70" t="s">
        <v>12</v>
      </c>
      <c r="E14" s="28"/>
      <c r="F14" s="27"/>
      <c r="G14" s="29"/>
      <c r="H14" s="30"/>
      <c r="I14" s="59"/>
      <c r="J14" s="29"/>
      <c r="K14" s="31"/>
      <c r="L14" s="10"/>
    </row>
    <row r="15" spans="1:12" ht="23.25">
      <c r="A15" s="32"/>
      <c r="B15" s="68"/>
      <c r="C15" s="34"/>
      <c r="D15" s="71"/>
      <c r="E15" s="34"/>
      <c r="F15" s="33"/>
      <c r="G15" s="34"/>
      <c r="H15" s="35"/>
      <c r="I15" s="60"/>
      <c r="J15" s="34"/>
      <c r="K15" s="37"/>
      <c r="L15" s="10"/>
    </row>
    <row r="16" spans="1:12" ht="46.5">
      <c r="A16" s="32"/>
      <c r="B16" s="69" t="s">
        <v>18</v>
      </c>
      <c r="C16" s="39" t="s">
        <v>17</v>
      </c>
      <c r="D16" s="72" t="s">
        <v>7</v>
      </c>
      <c r="E16" s="41" t="s">
        <v>21</v>
      </c>
      <c r="F16" s="40"/>
      <c r="G16" s="36" t="s">
        <v>0</v>
      </c>
      <c r="H16" s="42" t="s">
        <v>0</v>
      </c>
      <c r="I16" s="58">
        <v>3493.28</v>
      </c>
      <c r="J16" s="61"/>
      <c r="K16" s="43">
        <f>I16+J16</f>
        <v>3493.28</v>
      </c>
      <c r="L16" s="19"/>
    </row>
    <row r="17" spans="1:12" ht="23.25">
      <c r="A17" s="32"/>
      <c r="B17" s="69"/>
      <c r="C17" s="34"/>
      <c r="D17" s="71" t="s">
        <v>8</v>
      </c>
      <c r="E17" s="34"/>
      <c r="F17" s="33"/>
      <c r="G17" s="34"/>
      <c r="H17" s="35"/>
      <c r="I17" s="58"/>
      <c r="J17" s="61"/>
      <c r="K17" s="43"/>
      <c r="L17" s="2"/>
    </row>
    <row r="18" spans="1:12" ht="23.25">
      <c r="A18" s="32"/>
      <c r="B18" s="69"/>
      <c r="C18" s="34"/>
      <c r="D18" s="71" t="s">
        <v>9</v>
      </c>
      <c r="E18" s="34"/>
      <c r="F18" s="33"/>
      <c r="G18" s="36"/>
      <c r="H18" s="35"/>
      <c r="I18" s="58"/>
      <c r="J18" s="61"/>
      <c r="K18" s="43"/>
      <c r="L18" s="2"/>
    </row>
    <row r="19" spans="1:12" ht="23.25">
      <c r="A19" s="32"/>
      <c r="B19" s="69"/>
      <c r="C19" s="34"/>
      <c r="D19" s="71" t="s">
        <v>1</v>
      </c>
      <c r="E19" s="34"/>
      <c r="F19" s="33"/>
      <c r="G19" s="34"/>
      <c r="H19" s="35"/>
      <c r="I19" s="58"/>
      <c r="J19" s="61"/>
      <c r="K19" s="43"/>
      <c r="L19" s="22"/>
    </row>
    <row r="20" spans="1:12" ht="23.25">
      <c r="A20" s="32"/>
      <c r="B20" s="38" t="s">
        <v>43</v>
      </c>
      <c r="C20" s="77" t="s">
        <v>46</v>
      </c>
      <c r="D20" s="33" t="s">
        <v>44</v>
      </c>
      <c r="E20" s="41" t="s">
        <v>21</v>
      </c>
      <c r="F20" s="33"/>
      <c r="G20" s="34"/>
      <c r="H20" s="35"/>
      <c r="I20" s="58">
        <v>96.517</v>
      </c>
      <c r="J20" s="61">
        <f>133.694+6.578</f>
        <v>140.272</v>
      </c>
      <c r="K20" s="43">
        <f>I20+J20</f>
        <v>236.789</v>
      </c>
      <c r="L20" s="22"/>
    </row>
    <row r="21" spans="1:12" ht="172.5" customHeight="1">
      <c r="A21" s="93"/>
      <c r="B21" s="77" t="s">
        <v>35</v>
      </c>
      <c r="C21" s="91" t="s">
        <v>17</v>
      </c>
      <c r="D21" s="66" t="s">
        <v>36</v>
      </c>
      <c r="E21" s="79" t="s">
        <v>37</v>
      </c>
      <c r="F21" s="33">
        <v>59.075</v>
      </c>
      <c r="G21" s="34">
        <v>59.075</v>
      </c>
      <c r="H21" s="35"/>
      <c r="I21" s="58">
        <v>59.075</v>
      </c>
      <c r="J21" s="61"/>
      <c r="K21" s="43">
        <f>I21+J21</f>
        <v>59.075</v>
      </c>
      <c r="L21" s="22"/>
    </row>
    <row r="22" spans="1:12" ht="37.5" customHeight="1">
      <c r="A22" s="32"/>
      <c r="B22" s="39"/>
      <c r="C22" s="71"/>
      <c r="D22" s="73" t="s">
        <v>27</v>
      </c>
      <c r="E22" s="34"/>
      <c r="F22" s="33">
        <f>F16+F21</f>
        <v>59.075</v>
      </c>
      <c r="G22" s="34">
        <v>59.075</v>
      </c>
      <c r="H22" s="35"/>
      <c r="I22" s="58">
        <f>I16+I21+I20</f>
        <v>3648.872</v>
      </c>
      <c r="J22" s="61">
        <f>J16+J21+J20</f>
        <v>140.272</v>
      </c>
      <c r="K22" s="43">
        <f>I22+J22</f>
        <v>3789.144</v>
      </c>
      <c r="L22" s="22"/>
    </row>
    <row r="23" spans="1:12" ht="23.25">
      <c r="A23" s="32"/>
      <c r="B23" s="39"/>
      <c r="C23" s="71"/>
      <c r="D23" s="73" t="s">
        <v>26</v>
      </c>
      <c r="E23" s="45"/>
      <c r="F23" s="44"/>
      <c r="G23" s="34"/>
      <c r="H23" s="35"/>
      <c r="I23" s="58"/>
      <c r="J23" s="61"/>
      <c r="K23" s="43"/>
      <c r="L23" s="2"/>
    </row>
    <row r="24" spans="1:12" ht="26.25" customHeight="1">
      <c r="A24" s="32"/>
      <c r="B24" s="39" t="s">
        <v>25</v>
      </c>
      <c r="C24" s="92" t="s">
        <v>22</v>
      </c>
      <c r="D24" s="74" t="s">
        <v>23</v>
      </c>
      <c r="E24" s="41" t="s">
        <v>21</v>
      </c>
      <c r="F24" s="38"/>
      <c r="G24" s="46"/>
      <c r="H24" s="33"/>
      <c r="I24" s="58">
        <v>971.051</v>
      </c>
      <c r="J24" s="61"/>
      <c r="K24" s="43">
        <f>I24+J24</f>
        <v>971.051</v>
      </c>
      <c r="L24" s="23"/>
    </row>
    <row r="25" spans="1:12" ht="50.25" customHeight="1">
      <c r="A25" s="32"/>
      <c r="B25" s="39" t="s">
        <v>32</v>
      </c>
      <c r="C25" s="92" t="s">
        <v>33</v>
      </c>
      <c r="D25" s="74" t="s">
        <v>34</v>
      </c>
      <c r="E25" s="41" t="s">
        <v>21</v>
      </c>
      <c r="F25" s="38"/>
      <c r="G25" s="46"/>
      <c r="H25" s="33"/>
      <c r="I25" s="58">
        <v>52</v>
      </c>
      <c r="J25" s="61"/>
      <c r="K25" s="43">
        <f>I25+J25</f>
        <v>52</v>
      </c>
      <c r="L25" s="23"/>
    </row>
    <row r="26" spans="1:12" ht="200.25" customHeight="1">
      <c r="A26" s="32"/>
      <c r="B26" s="39" t="s">
        <v>39</v>
      </c>
      <c r="C26" s="39" t="s">
        <v>40</v>
      </c>
      <c r="D26" s="89" t="s">
        <v>41</v>
      </c>
      <c r="E26" s="88" t="s">
        <v>42</v>
      </c>
      <c r="F26" s="38"/>
      <c r="G26" s="46"/>
      <c r="H26" s="33"/>
      <c r="I26" s="84">
        <v>1081.33464</v>
      </c>
      <c r="J26" s="81"/>
      <c r="K26" s="80">
        <f>I26+J26</f>
        <v>1081.33464</v>
      </c>
      <c r="L26" s="23"/>
    </row>
    <row r="27" spans="1:12" ht="34.5" customHeight="1">
      <c r="A27" s="32"/>
      <c r="B27" s="34"/>
      <c r="C27" s="34"/>
      <c r="D27" s="73" t="s">
        <v>27</v>
      </c>
      <c r="E27" s="87"/>
      <c r="F27" s="48"/>
      <c r="G27" s="46"/>
      <c r="H27" s="33"/>
      <c r="I27" s="84">
        <f>I24+I25+I26</f>
        <v>2104.38564</v>
      </c>
      <c r="J27" s="61">
        <f>J24+J25+J26</f>
        <v>0</v>
      </c>
      <c r="K27" s="80">
        <f>I27+J27</f>
        <v>2104.38564</v>
      </c>
      <c r="L27" s="23"/>
    </row>
    <row r="28" spans="1:12" ht="34.5" customHeight="1">
      <c r="A28" s="32"/>
      <c r="B28" s="34"/>
      <c r="C28" s="34"/>
      <c r="D28" s="73" t="s">
        <v>48</v>
      </c>
      <c r="E28" s="87"/>
      <c r="F28" s="48"/>
      <c r="G28" s="46"/>
      <c r="H28" s="33"/>
      <c r="I28" s="84"/>
      <c r="J28" s="61"/>
      <c r="K28" s="80"/>
      <c r="L28" s="23"/>
    </row>
    <row r="29" spans="1:12" ht="66" customHeight="1">
      <c r="A29" s="32"/>
      <c r="B29" s="34">
        <v>110204</v>
      </c>
      <c r="C29" s="39" t="s">
        <v>49</v>
      </c>
      <c r="D29" s="90" t="s">
        <v>50</v>
      </c>
      <c r="E29" s="41" t="s">
        <v>21</v>
      </c>
      <c r="F29" s="48"/>
      <c r="G29" s="46"/>
      <c r="H29" s="33"/>
      <c r="I29" s="84"/>
      <c r="J29" s="61">
        <v>81.9</v>
      </c>
      <c r="K29" s="43">
        <f>I29+J29</f>
        <v>81.9</v>
      </c>
      <c r="L29" s="23"/>
    </row>
    <row r="30" spans="1:12" ht="34.5" customHeight="1">
      <c r="A30" s="32"/>
      <c r="B30" s="34"/>
      <c r="C30" s="34"/>
      <c r="D30" s="73" t="s">
        <v>27</v>
      </c>
      <c r="E30" s="87"/>
      <c r="F30" s="48"/>
      <c r="G30" s="46"/>
      <c r="H30" s="33"/>
      <c r="I30" s="84"/>
      <c r="J30" s="61">
        <f>J29</f>
        <v>81.9</v>
      </c>
      <c r="K30" s="43">
        <f>I30+J30</f>
        <v>81.9</v>
      </c>
      <c r="L30" s="23"/>
    </row>
    <row r="31" spans="1:12" ht="34.5" customHeight="1">
      <c r="A31" s="32"/>
      <c r="B31" s="78"/>
      <c r="C31" s="34"/>
      <c r="D31" s="75"/>
      <c r="E31" s="87"/>
      <c r="F31" s="48"/>
      <c r="G31" s="46"/>
      <c r="H31" s="33"/>
      <c r="I31" s="84"/>
      <c r="J31" s="61"/>
      <c r="K31" s="80"/>
      <c r="L31" s="23"/>
    </row>
    <row r="32" spans="1:12" ht="32.25" customHeight="1">
      <c r="A32" s="49"/>
      <c r="B32" s="57"/>
      <c r="C32" s="50"/>
      <c r="D32" s="64" t="s">
        <v>10</v>
      </c>
      <c r="E32" s="50"/>
      <c r="F32" s="52">
        <f>F22+F27</f>
        <v>59.075</v>
      </c>
      <c r="G32" s="51" t="s">
        <v>38</v>
      </c>
      <c r="H32" s="52"/>
      <c r="I32" s="85">
        <f>I27+I22</f>
        <v>5753.25764</v>
      </c>
      <c r="J32" s="83">
        <f>J27+J22+J30</f>
        <v>222.172</v>
      </c>
      <c r="K32" s="82">
        <f>I32+J32</f>
        <v>5975.429639999999</v>
      </c>
      <c r="L32" s="24"/>
    </row>
    <row r="33" spans="1:12" ht="32.25" customHeight="1">
      <c r="A33" s="54"/>
      <c r="B33" s="33"/>
      <c r="C33" s="48"/>
      <c r="D33" s="63"/>
      <c r="E33" s="48"/>
      <c r="F33" s="38"/>
      <c r="G33" s="38"/>
      <c r="H33" s="47"/>
      <c r="I33" s="47"/>
      <c r="J33" s="47"/>
      <c r="K33" s="47"/>
      <c r="L33" s="24"/>
    </row>
    <row r="34" spans="1:12" ht="23.25">
      <c r="A34" s="53" t="s">
        <v>19</v>
      </c>
      <c r="B34" s="53"/>
      <c r="C34" s="54"/>
      <c r="D34" s="54"/>
      <c r="E34" s="53"/>
      <c r="F34" s="53" t="s">
        <v>2</v>
      </c>
      <c r="G34" s="53"/>
      <c r="H34" s="53" t="s">
        <v>0</v>
      </c>
      <c r="I34" s="53"/>
      <c r="J34" s="53"/>
      <c r="K34" s="53"/>
      <c r="L34" s="25"/>
    </row>
    <row r="35" spans="1:12" ht="23.25">
      <c r="A35" s="53"/>
      <c r="B35" s="53"/>
      <c r="C35" s="54"/>
      <c r="D35" s="54"/>
      <c r="E35" s="53"/>
      <c r="F35" s="53"/>
      <c r="G35" s="53"/>
      <c r="H35" s="53"/>
      <c r="I35" s="53"/>
      <c r="J35" s="53"/>
      <c r="K35" s="53"/>
      <c r="L35" s="25"/>
    </row>
    <row r="36" spans="1:11" ht="23.25">
      <c r="A36" s="55"/>
      <c r="B36" s="55"/>
      <c r="C36" s="55"/>
      <c r="D36" s="56"/>
      <c r="E36" s="55"/>
      <c r="F36" s="55"/>
      <c r="G36" s="55"/>
      <c r="H36" s="55"/>
      <c r="I36" s="55"/>
      <c r="J36" s="55"/>
      <c r="K36" s="55"/>
    </row>
  </sheetData>
  <sheetProtection/>
  <mergeCells count="12">
    <mergeCell ref="K9:K12"/>
    <mergeCell ref="J9:J12"/>
    <mergeCell ref="B5:G5"/>
    <mergeCell ref="E9:E12"/>
    <mergeCell ref="F9:F12"/>
    <mergeCell ref="G9:G12"/>
    <mergeCell ref="D10:D11"/>
    <mergeCell ref="A9:A12"/>
    <mergeCell ref="B9:B12"/>
    <mergeCell ref="C9:C12"/>
    <mergeCell ref="I9:I12"/>
    <mergeCell ref="H9:H12"/>
  </mergeCells>
  <printOptions/>
  <pageMargins left="1.05" right="0.31" top="1" bottom="1" header="0.5" footer="0.5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2016-07-29T12:55:47Z</cp:lastPrinted>
  <dcterms:created xsi:type="dcterms:W3CDTF">2007-02-16T08:05:24Z</dcterms:created>
  <dcterms:modified xsi:type="dcterms:W3CDTF">2016-07-29T12:55:48Z</dcterms:modified>
  <cp:category/>
  <cp:version/>
  <cp:contentType/>
  <cp:contentStatus/>
</cp:coreProperties>
</file>