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<sst xmlns="http://schemas.openxmlformats.org/spreadsheetml/2006/main" count="87" uniqueCount="71">
  <si>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</si>
  <si>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</si>
  <si>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</si>
  <si>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</si>
  <si>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</si>
  <si>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</si>
  <si>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</si>
  <si>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</si>
  <si>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</si>
  <si>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</si>
  <si>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</si>
  <si>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</si>
  <si>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</si>
  <si>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</si>
  <si>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</si>
  <si>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</si>
  <si>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</si>
  <si>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</si>
  <si>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</si>
  <si>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</si>
  <si>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</si>
  <si>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</si>
  <si>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 xml:space="preserve">0731 </t>
  </si>
  <si>
    <t>Лікарні</t>
  </si>
  <si>
    <t>Зміни +,-</t>
  </si>
  <si>
    <t>080101</t>
  </si>
  <si>
    <t>Райдержадміністрація</t>
  </si>
  <si>
    <t>Разом</t>
  </si>
  <si>
    <t>Код програмної класифікації видатків та кредитування місцевого бюджету</t>
  </si>
  <si>
    <t xml:space="preserve">Уточнений перелік об"єктів, видатки на які у 2016 році будуть проводитися за рахунок коштів бюджету розвитку </t>
  </si>
  <si>
    <t>Разом видатків на 2016 рік</t>
  </si>
  <si>
    <t>Разом видатків на 2016 рік із змінами</t>
  </si>
  <si>
    <t>080800</t>
  </si>
  <si>
    <t>0726</t>
  </si>
  <si>
    <t>Центри первинної медичної (медико-санітарної) допомоги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</si>
  <si>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</si>
  <si>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</si>
  <si>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Виготовлення проектно-кошторисної документації та проведення експертизи проектів з реконструкції  Інгульської загальноосвітньої школи І-ІІІ ступенів  по вул.Садовій, 49 у с.Інгулка  Баштанського району Миколаївської області, Пісківської  загальноосвітньої школи І-ІІІ ступенів  по вул.Центральній, 44 у с.Піски Баштанського району Миколаївської області</t>
  </si>
  <si>
    <t>150101</t>
  </si>
  <si>
    <t>0490</t>
  </si>
  <si>
    <t>Капітальні вкладення</t>
  </si>
  <si>
    <t>070801</t>
  </si>
  <si>
    <t>Придбання підручників</t>
  </si>
  <si>
    <t>0970</t>
  </si>
  <si>
    <t>Відділ культури райдержадміністрації</t>
  </si>
  <si>
    <t>0828</t>
  </si>
  <si>
    <t>Палаци і будинки культури, клуби та інші заклади клубного типу</t>
  </si>
  <si>
    <t>210105</t>
  </si>
  <si>
    <t>0320</t>
  </si>
  <si>
    <t>Видатки на запобігання та ліквідацію надзвичайних ситуація та наслідків стихійного лиха</t>
  </si>
  <si>
    <t>Районна рада</t>
  </si>
  <si>
    <t>010116</t>
  </si>
  <si>
    <t>0111</t>
  </si>
  <si>
    <t>Органи  місцевого самоврядування</t>
  </si>
  <si>
    <t>070401</t>
  </si>
  <si>
    <t>0960</t>
  </si>
  <si>
    <t>Позашкільні заклади освіти, заходи із позашкільної роботи з  дітьми</t>
  </si>
  <si>
    <t>130107</t>
  </si>
  <si>
    <t>0810</t>
  </si>
  <si>
    <t>Утримання та навчально-тренувальна робота дитячо-юнацьких спортивних шкіл</t>
  </si>
  <si>
    <t>Управління  соціального захисту населення райдержадміністрації</t>
  </si>
  <si>
    <t>110201</t>
  </si>
  <si>
    <t>0824</t>
  </si>
  <si>
    <t>Бібліотеки</t>
  </si>
  <si>
    <t>Виготовлення проектно-кошторисної документації на встановлення блискавкозахисту для відділення стаціонарного догляду</t>
  </si>
  <si>
    <t>250380</t>
  </si>
  <si>
    <t>0180</t>
  </si>
  <si>
    <t>Інші субвенції</t>
  </si>
  <si>
    <t>Капітальні трансферти</t>
  </si>
  <si>
    <t>Додаток 4</t>
  </si>
  <si>
    <t xml:space="preserve">від                           №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</si>
</sst>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 Cyr"/>
      <family val="0"/>
    </font>
    <font>
      <b/>
      <sz val="16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3" fillId="0" borderId="17" xfId="0" applyNumberFormat="1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3" fontId="12" fillId="0" borderId="17" xfId="0" applyNumberFormat="1" applyFont="1" applyBorder="1" applyAlignment="1">
      <alignment vertical="top" wrapText="1"/>
    </xf>
    <xf numFmtId="173" fontId="12" fillId="0" borderId="18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3" fontId="12" fillId="0" borderId="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172" fontId="12" fillId="0" borderId="0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73" fontId="12" fillId="0" borderId="19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173" fontId="12" fillId="0" borderId="20" xfId="0" applyNumberFormat="1" applyFont="1" applyBorder="1" applyAlignment="1">
      <alignment horizontal="center" vertical="top" wrapText="1"/>
    </xf>
    <xf numFmtId="173" fontId="12" fillId="0" borderId="21" xfId="0" applyNumberFormat="1" applyFont="1" applyBorder="1" applyAlignment="1">
      <alignment vertical="top" wrapText="1"/>
    </xf>
    <xf numFmtId="173" fontId="12" fillId="0" borderId="2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49" fontId="12" fillId="0" borderId="16" xfId="0" applyNumberFormat="1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77" fontId="12" fillId="0" borderId="15" xfId="0" applyNumberFormat="1" applyFont="1" applyBorder="1" applyAlignment="1">
      <alignment horizontal="center" vertical="top" wrapText="1"/>
    </xf>
    <xf numFmtId="177" fontId="12" fillId="0" borderId="12" xfId="0" applyNumberFormat="1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horizontal="center" vertical="top" wrapText="1"/>
    </xf>
    <xf numFmtId="177" fontId="12" fillId="0" borderId="20" xfId="0" applyNumberFormat="1" applyFont="1" applyBorder="1" applyAlignment="1">
      <alignment horizontal="center" vertical="top" wrapText="1"/>
    </xf>
    <xf numFmtId="177" fontId="13" fillId="0" borderId="22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/>
    </xf>
    <xf numFmtId="49" fontId="12" fillId="0" borderId="12" xfId="0" applyNumberFormat="1" applyFont="1" applyBorder="1" applyAlignment="1">
      <alignment vertical="top" wrapText="1"/>
    </xf>
    <xf numFmtId="49" fontId="13" fillId="0" borderId="12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173" fontId="13" fillId="0" borderId="20" xfId="0" applyNumberFormat="1" applyFont="1" applyBorder="1" applyAlignment="1">
      <alignment horizontal="center" vertical="top" wrapText="1"/>
    </xf>
    <xf numFmtId="173" fontId="13" fillId="0" borderId="20" xfId="0" applyNumberFormat="1" applyFont="1" applyBorder="1" applyAlignment="1">
      <alignment vertical="top" wrapText="1"/>
    </xf>
    <xf numFmtId="173" fontId="13" fillId="0" borderId="0" xfId="0" applyNumberFormat="1" applyFont="1" applyBorder="1" applyAlignment="1">
      <alignment vertical="top" wrapText="1"/>
    </xf>
    <xf numFmtId="173" fontId="13" fillId="0" borderId="12" xfId="0" applyNumberFormat="1" applyFont="1" applyBorder="1" applyAlignment="1">
      <alignment horizontal="center" vertical="top" wrapText="1"/>
    </xf>
    <xf numFmtId="173" fontId="13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31" fillId="0" borderId="12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  <protection locked="0"/>
    </xf>
    <xf numFmtId="0" fontId="32" fillId="0" borderId="12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top" wrapText="1"/>
    </xf>
    <xf numFmtId="0" fontId="12" fillId="0" borderId="21" xfId="0" applyFont="1" applyBorder="1" applyAlignment="1">
      <alignment/>
    </xf>
    <xf numFmtId="49" fontId="13" fillId="0" borderId="16" xfId="0" applyNumberFormat="1" applyFont="1" applyBorder="1" applyAlignment="1">
      <alignment vertical="top" wrapText="1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 applyProtection="1">
      <alignment horizontal="justify" vertical="top" wrapText="1"/>
      <protection locked="0"/>
    </xf>
    <xf numFmtId="0" fontId="12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73" fontId="12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50" zoomScaleNormal="60" zoomScaleSheetLayoutView="50" zoomScalePageLayoutView="0" workbookViewId="0" topLeftCell="E1">
      <selection activeCell="H4" sqref="H4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68.125" style="0" customWidth="1"/>
    <col min="5" max="5" width="93.00390625" style="0" customWidth="1"/>
    <col min="6" max="6" width="23.00390625" style="0" customWidth="1"/>
    <col min="7" max="7" width="20.125" style="0" customWidth="1"/>
    <col min="8" max="8" width="22.00390625" style="0" customWidth="1"/>
    <col min="9" max="9" width="22.25390625" style="0" customWidth="1"/>
    <col min="10" max="10" width="22.75390625" style="0" customWidth="1"/>
    <col min="11" max="11" width="22.125" style="0" customWidth="1"/>
    <col min="12" max="12" width="11.875" style="0" customWidth="1"/>
  </cols>
  <sheetData>
    <row r="1" spans="8:12" ht="18.75">
      <c r="H1" s="4" t="s">
        <v>69</v>
      </c>
      <c r="I1" s="4"/>
      <c r="J1" s="4"/>
      <c r="K1" s="4"/>
      <c r="L1" s="4"/>
    </row>
    <row r="2" spans="8:12" ht="18.75">
      <c r="H2" s="4" t="s">
        <v>11</v>
      </c>
      <c r="I2" s="4"/>
      <c r="J2" s="4"/>
      <c r="K2" s="4"/>
      <c r="L2" s="4"/>
    </row>
    <row r="3" spans="8:12" ht="18">
      <c r="H3" s="61" t="s">
        <v>70</v>
      </c>
      <c r="K3" s="1"/>
      <c r="L3" s="1"/>
    </row>
    <row r="4" spans="2:12" ht="42" customHeight="1">
      <c r="B4" s="116" t="s">
        <v>29</v>
      </c>
      <c r="C4" s="116"/>
      <c r="D4" s="116"/>
      <c r="E4" s="116"/>
      <c r="F4" s="116"/>
      <c r="G4" s="116"/>
      <c r="H4" s="9"/>
      <c r="I4" s="9"/>
      <c r="J4" s="9"/>
      <c r="K4" s="9"/>
      <c r="L4" s="9"/>
    </row>
    <row r="5" spans="3:12" ht="21" customHeight="1">
      <c r="C5" s="5"/>
      <c r="D5" s="5"/>
      <c r="E5" s="5"/>
      <c r="F5" s="5"/>
      <c r="G5" s="7"/>
      <c r="H5" s="7"/>
      <c r="I5" s="7"/>
      <c r="J5" s="7"/>
      <c r="K5" s="14" t="s">
        <v>16</v>
      </c>
      <c r="L5" s="14"/>
    </row>
    <row r="6" spans="3:12" ht="0.75" customHeight="1" hidden="1" thickBot="1">
      <c r="C6" s="5"/>
      <c r="D6" s="5"/>
      <c r="E6" s="5"/>
      <c r="F6" s="5"/>
      <c r="G6" s="6"/>
      <c r="H6" s="8"/>
      <c r="I6" s="8"/>
      <c r="J6" s="8"/>
      <c r="K6" s="6"/>
      <c r="L6" s="7"/>
    </row>
    <row r="7" spans="1:12" ht="24.75" customHeight="1">
      <c r="A7" s="98" t="s">
        <v>28</v>
      </c>
      <c r="B7" s="101" t="s">
        <v>13</v>
      </c>
      <c r="C7" s="98" t="s">
        <v>14</v>
      </c>
      <c r="D7" s="16" t="s">
        <v>20</v>
      </c>
      <c r="E7" s="117" t="s">
        <v>3</v>
      </c>
      <c r="F7" s="107" t="s">
        <v>4</v>
      </c>
      <c r="G7" s="117" t="s">
        <v>5</v>
      </c>
      <c r="H7" s="107" t="s">
        <v>6</v>
      </c>
      <c r="I7" s="104" t="s">
        <v>30</v>
      </c>
      <c r="J7" s="113" t="s">
        <v>24</v>
      </c>
      <c r="K7" s="110" t="s">
        <v>31</v>
      </c>
      <c r="L7" s="17"/>
    </row>
    <row r="8" spans="1:12" ht="42.75" customHeight="1">
      <c r="A8" s="99"/>
      <c r="B8" s="102"/>
      <c r="C8" s="99"/>
      <c r="D8" s="117" t="s">
        <v>15</v>
      </c>
      <c r="E8" s="118"/>
      <c r="F8" s="108"/>
      <c r="G8" s="118"/>
      <c r="H8" s="108"/>
      <c r="I8" s="105"/>
      <c r="J8" s="114"/>
      <c r="K8" s="111"/>
      <c r="L8" s="17"/>
    </row>
    <row r="9" spans="1:12" ht="56.25" customHeight="1">
      <c r="A9" s="99"/>
      <c r="B9" s="102"/>
      <c r="C9" s="99"/>
      <c r="D9" s="118"/>
      <c r="E9" s="118"/>
      <c r="F9" s="108"/>
      <c r="G9" s="118"/>
      <c r="H9" s="108"/>
      <c r="I9" s="105"/>
      <c r="J9" s="114"/>
      <c r="K9" s="111"/>
      <c r="L9" s="17"/>
    </row>
    <row r="10" spans="1:12" ht="22.5" customHeight="1">
      <c r="A10" s="100"/>
      <c r="B10" s="103"/>
      <c r="C10" s="100"/>
      <c r="D10" s="15"/>
      <c r="E10" s="119"/>
      <c r="F10" s="109"/>
      <c r="G10" s="119"/>
      <c r="H10" s="109"/>
      <c r="I10" s="106"/>
      <c r="J10" s="115"/>
      <c r="K10" s="112"/>
      <c r="L10" s="17"/>
    </row>
    <row r="11" spans="1:12" ht="15.75">
      <c r="A11" s="12">
        <v>1</v>
      </c>
      <c r="B11" s="13">
        <v>2</v>
      </c>
      <c r="C11" s="11">
        <v>3</v>
      </c>
      <c r="D11" s="73">
        <v>4</v>
      </c>
      <c r="E11" s="11">
        <v>5</v>
      </c>
      <c r="F11" s="3">
        <v>6</v>
      </c>
      <c r="G11" s="11">
        <v>7</v>
      </c>
      <c r="H11" s="3">
        <v>8</v>
      </c>
      <c r="I11" s="21">
        <v>9</v>
      </c>
      <c r="J11" s="58">
        <v>10</v>
      </c>
      <c r="K11" s="20">
        <v>11</v>
      </c>
      <c r="L11" s="18"/>
    </row>
    <row r="12" spans="1:12" ht="43.5" customHeight="1">
      <c r="A12" s="89"/>
      <c r="B12" s="27"/>
      <c r="C12" s="62"/>
      <c r="D12" s="79" t="s">
        <v>50</v>
      </c>
      <c r="E12" s="90"/>
      <c r="F12" s="26"/>
      <c r="G12" s="27"/>
      <c r="H12" s="28"/>
      <c r="I12" s="55"/>
      <c r="J12" s="27"/>
      <c r="K12" s="29"/>
      <c r="L12" s="10"/>
    </row>
    <row r="13" spans="1:12" ht="34.5" customHeight="1">
      <c r="A13" s="69"/>
      <c r="B13" s="96" t="s">
        <v>51</v>
      </c>
      <c r="C13" s="96" t="s">
        <v>52</v>
      </c>
      <c r="D13" s="80" t="s">
        <v>53</v>
      </c>
      <c r="E13" s="91" t="s">
        <v>21</v>
      </c>
      <c r="F13" s="72"/>
      <c r="G13" s="31"/>
      <c r="H13" s="32"/>
      <c r="I13" s="56">
        <v>79</v>
      </c>
      <c r="J13" s="33"/>
      <c r="K13" s="34">
        <f>J13</f>
        <v>0</v>
      </c>
      <c r="L13" s="10"/>
    </row>
    <row r="14" spans="1:12" ht="31.5" customHeight="1">
      <c r="A14" s="69"/>
      <c r="B14" s="31"/>
      <c r="C14" s="70"/>
      <c r="D14" s="41" t="s">
        <v>27</v>
      </c>
      <c r="E14" s="71"/>
      <c r="F14" s="72"/>
      <c r="G14" s="31"/>
      <c r="H14" s="32"/>
      <c r="I14" s="56">
        <v>79</v>
      </c>
      <c r="J14" s="75">
        <f>J13</f>
        <v>0</v>
      </c>
      <c r="K14" s="75">
        <f>I14+J14</f>
        <v>79</v>
      </c>
      <c r="L14" s="10"/>
    </row>
    <row r="15" spans="1:12" ht="45">
      <c r="A15" s="69"/>
      <c r="B15" s="31"/>
      <c r="C15" s="31"/>
      <c r="D15" s="71" t="s">
        <v>12</v>
      </c>
      <c r="E15" s="31"/>
      <c r="F15" s="30"/>
      <c r="G15" s="31"/>
      <c r="H15" s="32"/>
      <c r="I15" s="56"/>
      <c r="J15" s="31"/>
      <c r="K15" s="34"/>
      <c r="L15" s="10"/>
    </row>
    <row r="16" spans="1:12" ht="27" customHeight="1">
      <c r="A16" s="69"/>
      <c r="B16" s="36" t="s">
        <v>18</v>
      </c>
      <c r="C16" s="36" t="s">
        <v>17</v>
      </c>
      <c r="D16" s="81" t="s">
        <v>7</v>
      </c>
      <c r="E16" s="91" t="s">
        <v>21</v>
      </c>
      <c r="F16" s="37"/>
      <c r="G16" s="33" t="s">
        <v>0</v>
      </c>
      <c r="H16" s="38" t="s">
        <v>0</v>
      </c>
      <c r="I16" s="54">
        <v>3785.574</v>
      </c>
      <c r="J16" s="57">
        <v>32</v>
      </c>
      <c r="K16" s="39">
        <f>I16+J16</f>
        <v>3817.574</v>
      </c>
      <c r="L16" s="19"/>
    </row>
    <row r="17" spans="1:12" ht="23.25">
      <c r="A17" s="69"/>
      <c r="B17" s="36"/>
      <c r="C17" s="31"/>
      <c r="D17" s="31" t="s">
        <v>8</v>
      </c>
      <c r="E17" s="31"/>
      <c r="F17" s="30"/>
      <c r="G17" s="31"/>
      <c r="H17" s="32"/>
      <c r="I17" s="54"/>
      <c r="J17" s="57"/>
      <c r="K17" s="39"/>
      <c r="L17" s="2"/>
    </row>
    <row r="18" spans="1:12" ht="23.25">
      <c r="A18" s="69"/>
      <c r="B18" s="36"/>
      <c r="C18" s="31"/>
      <c r="D18" s="31" t="s">
        <v>9</v>
      </c>
      <c r="E18" s="31"/>
      <c r="F18" s="30"/>
      <c r="G18" s="33"/>
      <c r="H18" s="32"/>
      <c r="I18" s="54"/>
      <c r="J18" s="57"/>
      <c r="K18" s="39"/>
      <c r="L18" s="2"/>
    </row>
    <row r="19" spans="1:12" ht="23.25">
      <c r="A19" s="69"/>
      <c r="B19" s="36"/>
      <c r="C19" s="31"/>
      <c r="D19" s="31" t="s">
        <v>1</v>
      </c>
      <c r="E19" s="31"/>
      <c r="F19" s="30"/>
      <c r="G19" s="31"/>
      <c r="H19" s="32"/>
      <c r="I19" s="54"/>
      <c r="J19" s="57"/>
      <c r="K19" s="39"/>
      <c r="L19" s="22"/>
    </row>
    <row r="20" spans="1:12" ht="57" customHeight="1">
      <c r="A20" s="69"/>
      <c r="B20" s="36" t="s">
        <v>54</v>
      </c>
      <c r="C20" s="96" t="s">
        <v>55</v>
      </c>
      <c r="D20" s="82" t="s">
        <v>56</v>
      </c>
      <c r="E20" s="91" t="s">
        <v>21</v>
      </c>
      <c r="F20" s="30"/>
      <c r="G20" s="31"/>
      <c r="H20" s="32"/>
      <c r="I20" s="54">
        <v>28.95</v>
      </c>
      <c r="J20" s="57">
        <v>144.72</v>
      </c>
      <c r="K20" s="39">
        <f aca="true" t="shared" si="0" ref="K20:K25">I20+J20</f>
        <v>173.67</v>
      </c>
      <c r="L20" s="22"/>
    </row>
    <row r="21" spans="1:12" ht="23.25">
      <c r="A21" s="69"/>
      <c r="B21" s="36" t="s">
        <v>41</v>
      </c>
      <c r="C21" s="96" t="s">
        <v>43</v>
      </c>
      <c r="D21" s="31" t="s">
        <v>42</v>
      </c>
      <c r="E21" s="91" t="s">
        <v>21</v>
      </c>
      <c r="F21" s="30"/>
      <c r="G21" s="31"/>
      <c r="H21" s="32"/>
      <c r="I21" s="54">
        <v>354.816</v>
      </c>
      <c r="J21" s="57"/>
      <c r="K21" s="39">
        <f t="shared" si="0"/>
        <v>354.816</v>
      </c>
      <c r="L21" s="22"/>
    </row>
    <row r="22" spans="1:12" ht="109.5" customHeight="1">
      <c r="A22" s="69"/>
      <c r="B22" s="96" t="s">
        <v>35</v>
      </c>
      <c r="C22" s="96" t="s">
        <v>17</v>
      </c>
      <c r="D22" s="83" t="s">
        <v>36</v>
      </c>
      <c r="E22" s="92" t="s">
        <v>37</v>
      </c>
      <c r="F22" s="30">
        <v>59.075</v>
      </c>
      <c r="G22" s="31"/>
      <c r="H22" s="32"/>
      <c r="I22" s="54">
        <v>59.075</v>
      </c>
      <c r="J22" s="57"/>
      <c r="K22" s="39">
        <f t="shared" si="0"/>
        <v>59.075</v>
      </c>
      <c r="L22" s="22"/>
    </row>
    <row r="23" spans="1:12" ht="60" customHeight="1">
      <c r="A23" s="69"/>
      <c r="B23" s="96" t="s">
        <v>57</v>
      </c>
      <c r="C23" s="96" t="s">
        <v>58</v>
      </c>
      <c r="D23" s="82" t="s">
        <v>59</v>
      </c>
      <c r="E23" s="91" t="s">
        <v>21</v>
      </c>
      <c r="F23" s="30"/>
      <c r="G23" s="31"/>
      <c r="H23" s="32"/>
      <c r="I23" s="54">
        <v>18</v>
      </c>
      <c r="J23" s="57">
        <v>18</v>
      </c>
      <c r="K23" s="39">
        <f t="shared" si="0"/>
        <v>36</v>
      </c>
      <c r="L23" s="22"/>
    </row>
    <row r="24" spans="1:12" ht="40.5" customHeight="1">
      <c r="A24" s="69"/>
      <c r="B24" s="96" t="s">
        <v>65</v>
      </c>
      <c r="C24" s="96" t="s">
        <v>66</v>
      </c>
      <c r="D24" s="82" t="s">
        <v>67</v>
      </c>
      <c r="E24" s="91" t="s">
        <v>68</v>
      </c>
      <c r="F24" s="30"/>
      <c r="G24" s="31"/>
      <c r="H24" s="32"/>
      <c r="I24" s="54"/>
      <c r="J24" s="57">
        <v>20</v>
      </c>
      <c r="K24" s="39">
        <f t="shared" si="0"/>
        <v>20</v>
      </c>
      <c r="L24" s="22"/>
    </row>
    <row r="25" spans="1:12" ht="37.5" customHeight="1">
      <c r="A25" s="69"/>
      <c r="B25" s="36"/>
      <c r="C25" s="31"/>
      <c r="D25" s="41" t="s">
        <v>27</v>
      </c>
      <c r="E25" s="31"/>
      <c r="F25" s="40">
        <f>F16+F22</f>
        <v>59.075</v>
      </c>
      <c r="G25" s="41"/>
      <c r="H25" s="76"/>
      <c r="I25" s="74">
        <f>I16+I22+I21+I23+I20</f>
        <v>4246.415</v>
      </c>
      <c r="J25" s="77">
        <f>J16+J22+J21+J20+J23+J24</f>
        <v>214.72</v>
      </c>
      <c r="K25" s="78">
        <f t="shared" si="0"/>
        <v>4461.135</v>
      </c>
      <c r="L25" s="22"/>
    </row>
    <row r="26" spans="1:12" ht="23.25">
      <c r="A26" s="69"/>
      <c r="B26" s="36"/>
      <c r="C26" s="31"/>
      <c r="D26" s="41" t="s">
        <v>26</v>
      </c>
      <c r="E26" s="41"/>
      <c r="F26" s="40"/>
      <c r="G26" s="31"/>
      <c r="H26" s="32"/>
      <c r="I26" s="54"/>
      <c r="J26" s="57"/>
      <c r="K26" s="39"/>
      <c r="L26" s="2"/>
    </row>
    <row r="27" spans="1:12" ht="26.25" customHeight="1">
      <c r="A27" s="69"/>
      <c r="B27" s="36" t="s">
        <v>25</v>
      </c>
      <c r="C27" s="36" t="s">
        <v>22</v>
      </c>
      <c r="D27" s="70" t="s">
        <v>23</v>
      </c>
      <c r="E27" s="91" t="s">
        <v>21</v>
      </c>
      <c r="F27" s="35"/>
      <c r="G27" s="42"/>
      <c r="H27" s="30"/>
      <c r="I27" s="54">
        <v>2563.6</v>
      </c>
      <c r="J27" s="57">
        <v>97</v>
      </c>
      <c r="K27" s="39">
        <f>I27+J27</f>
        <v>2660.6</v>
      </c>
      <c r="L27" s="23"/>
    </row>
    <row r="28" spans="1:12" ht="50.25" customHeight="1">
      <c r="A28" s="69"/>
      <c r="B28" s="36" t="s">
        <v>32</v>
      </c>
      <c r="C28" s="36" t="s">
        <v>33</v>
      </c>
      <c r="D28" s="70" t="s">
        <v>34</v>
      </c>
      <c r="E28" s="91" t="s">
        <v>21</v>
      </c>
      <c r="F28" s="35"/>
      <c r="G28" s="42"/>
      <c r="H28" s="30"/>
      <c r="I28" s="54">
        <v>157</v>
      </c>
      <c r="J28" s="57"/>
      <c r="K28" s="39">
        <f>I28+J28</f>
        <v>157</v>
      </c>
      <c r="L28" s="23"/>
    </row>
    <row r="29" spans="1:12" ht="65.25" customHeight="1">
      <c r="A29" s="69"/>
      <c r="B29" s="36" t="s">
        <v>47</v>
      </c>
      <c r="C29" s="96" t="s">
        <v>48</v>
      </c>
      <c r="D29" s="84" t="s">
        <v>49</v>
      </c>
      <c r="E29" s="91" t="s">
        <v>21</v>
      </c>
      <c r="F29" s="35"/>
      <c r="G29" s="42"/>
      <c r="H29" s="30"/>
      <c r="I29" s="54">
        <v>32.3</v>
      </c>
      <c r="J29" s="57"/>
      <c r="K29" s="39">
        <f>I29+J29</f>
        <v>32.3</v>
      </c>
      <c r="L29" s="23"/>
    </row>
    <row r="30" spans="1:12" ht="24.75" customHeight="1">
      <c r="A30" s="69"/>
      <c r="B30" s="36"/>
      <c r="C30" s="96"/>
      <c r="D30" s="85" t="s">
        <v>27</v>
      </c>
      <c r="E30" s="91"/>
      <c r="F30" s="35"/>
      <c r="G30" s="42"/>
      <c r="H30" s="30"/>
      <c r="I30" s="74">
        <f>I27+I28+I29</f>
        <v>2752.9</v>
      </c>
      <c r="J30" s="74">
        <f>J27+J28+J29</f>
        <v>97</v>
      </c>
      <c r="K30" s="74">
        <f>K27+K28+K29</f>
        <v>2849.9</v>
      </c>
      <c r="L30" s="23"/>
    </row>
    <row r="31" spans="1:12" ht="50.25" customHeight="1">
      <c r="A31" s="69"/>
      <c r="B31" s="36"/>
      <c r="C31" s="36"/>
      <c r="D31" s="86" t="s">
        <v>60</v>
      </c>
      <c r="E31" s="91"/>
      <c r="F31" s="35"/>
      <c r="G31" s="42"/>
      <c r="H31" s="30"/>
      <c r="I31" s="67"/>
      <c r="J31" s="65"/>
      <c r="K31" s="39"/>
      <c r="L31" s="23"/>
    </row>
    <row r="32" spans="1:12" ht="48.75" customHeight="1">
      <c r="A32" s="69"/>
      <c r="B32" s="96" t="s">
        <v>38</v>
      </c>
      <c r="C32" s="96" t="s">
        <v>39</v>
      </c>
      <c r="D32" s="80" t="s">
        <v>40</v>
      </c>
      <c r="E32" s="94" t="s">
        <v>64</v>
      </c>
      <c r="F32" s="32">
        <v>10</v>
      </c>
      <c r="G32" s="42"/>
      <c r="H32" s="30"/>
      <c r="I32" s="54">
        <v>10</v>
      </c>
      <c r="J32" s="57"/>
      <c r="K32" s="39">
        <f>I32+J32</f>
        <v>10</v>
      </c>
      <c r="L32" s="23"/>
    </row>
    <row r="33" spans="1:12" ht="34.5" customHeight="1">
      <c r="A33" s="69"/>
      <c r="B33" s="31"/>
      <c r="C33" s="31"/>
      <c r="D33" s="41" t="s">
        <v>27</v>
      </c>
      <c r="E33" s="42"/>
      <c r="F33" s="76">
        <v>10</v>
      </c>
      <c r="G33" s="42"/>
      <c r="H33" s="30"/>
      <c r="I33" s="74">
        <f>I32</f>
        <v>10</v>
      </c>
      <c r="J33" s="74">
        <f>J32</f>
        <v>0</v>
      </c>
      <c r="K33" s="74">
        <f>K32</f>
        <v>10</v>
      </c>
      <c r="L33" s="23"/>
    </row>
    <row r="34" spans="1:12" ht="34.5" customHeight="1">
      <c r="A34" s="69"/>
      <c r="B34" s="31"/>
      <c r="C34" s="31"/>
      <c r="D34" s="41" t="s">
        <v>44</v>
      </c>
      <c r="E34" s="42"/>
      <c r="F34" s="44"/>
      <c r="G34" s="42"/>
      <c r="H34" s="30"/>
      <c r="I34" s="67"/>
      <c r="J34" s="57"/>
      <c r="K34" s="64"/>
      <c r="L34" s="23"/>
    </row>
    <row r="35" spans="1:12" ht="34.5" customHeight="1">
      <c r="A35" s="69"/>
      <c r="B35" s="97" t="s">
        <v>61</v>
      </c>
      <c r="C35" s="97" t="s">
        <v>62</v>
      </c>
      <c r="D35" s="87" t="s">
        <v>63</v>
      </c>
      <c r="E35" s="91" t="s">
        <v>21</v>
      </c>
      <c r="F35" s="44"/>
      <c r="G35" s="42"/>
      <c r="H35" s="30"/>
      <c r="I35" s="67">
        <v>40</v>
      </c>
      <c r="J35" s="57"/>
      <c r="K35" s="39">
        <f>I35+J35</f>
        <v>40</v>
      </c>
      <c r="L35" s="23"/>
    </row>
    <row r="36" spans="1:12" ht="52.5" customHeight="1">
      <c r="A36" s="69"/>
      <c r="B36" s="42">
        <v>110204</v>
      </c>
      <c r="C36" s="36" t="s">
        <v>45</v>
      </c>
      <c r="D36" s="88" t="s">
        <v>46</v>
      </c>
      <c r="E36" s="91" t="s">
        <v>21</v>
      </c>
      <c r="F36" s="44"/>
      <c r="G36" s="42"/>
      <c r="H36" s="30"/>
      <c r="I36" s="54">
        <v>81.9</v>
      </c>
      <c r="J36" s="57">
        <v>144.72</v>
      </c>
      <c r="K36" s="39">
        <f>I36+J36</f>
        <v>226.62</v>
      </c>
      <c r="L36" s="23"/>
    </row>
    <row r="37" spans="1:12" ht="34.5" customHeight="1">
      <c r="A37" s="69"/>
      <c r="B37" s="63"/>
      <c r="C37" s="31"/>
      <c r="D37" s="41" t="s">
        <v>27</v>
      </c>
      <c r="E37" s="93"/>
      <c r="F37" s="44"/>
      <c r="G37" s="42"/>
      <c r="H37" s="30"/>
      <c r="I37" s="74">
        <f>I36+I35</f>
        <v>121.9</v>
      </c>
      <c r="J37" s="74">
        <f>J36+J35</f>
        <v>144.72</v>
      </c>
      <c r="K37" s="74">
        <f>I37+J37</f>
        <v>266.62</v>
      </c>
      <c r="L37" s="23"/>
    </row>
    <row r="38" spans="1:12" ht="32.25" customHeight="1">
      <c r="A38" s="45"/>
      <c r="B38" s="53"/>
      <c r="C38" s="46"/>
      <c r="D38" s="60" t="s">
        <v>10</v>
      </c>
      <c r="E38" s="46"/>
      <c r="F38" s="48">
        <f>F25+F33</f>
        <v>69.075</v>
      </c>
      <c r="G38" s="47"/>
      <c r="H38" s="48"/>
      <c r="I38" s="68">
        <f>I33+I30+I25+I14+I37</f>
        <v>7210.215</v>
      </c>
      <c r="J38" s="68">
        <f>J33+J30+J25+J14+J37</f>
        <v>456.44000000000005</v>
      </c>
      <c r="K38" s="66">
        <f>I38+J38</f>
        <v>7666.655000000001</v>
      </c>
      <c r="L38" s="24"/>
    </row>
    <row r="39" spans="1:12" ht="32.25" customHeight="1">
      <c r="A39" s="50"/>
      <c r="B39" s="30"/>
      <c r="C39" s="44"/>
      <c r="D39" s="59"/>
      <c r="E39" s="44"/>
      <c r="F39" s="35"/>
      <c r="G39" s="35"/>
      <c r="H39" s="43"/>
      <c r="I39" s="43"/>
      <c r="J39" s="43"/>
      <c r="K39" s="43"/>
      <c r="L39" s="24"/>
    </row>
    <row r="40" spans="1:12" ht="23.25">
      <c r="A40" s="49" t="s">
        <v>19</v>
      </c>
      <c r="B40" s="49"/>
      <c r="C40" s="50"/>
      <c r="D40" s="50"/>
      <c r="E40" s="49"/>
      <c r="F40" s="49" t="s">
        <v>2</v>
      </c>
      <c r="G40" s="49"/>
      <c r="H40" s="49" t="s">
        <v>0</v>
      </c>
      <c r="I40" s="49"/>
      <c r="J40" s="49"/>
      <c r="K40" s="95"/>
      <c r="L40" s="25"/>
    </row>
    <row r="41" spans="1:12" ht="23.25">
      <c r="A41" s="49"/>
      <c r="B41" s="49"/>
      <c r="C41" s="50"/>
      <c r="D41" s="50"/>
      <c r="E41" s="49"/>
      <c r="F41" s="49"/>
      <c r="G41" s="49"/>
      <c r="H41" s="49"/>
      <c r="I41" s="49"/>
      <c r="J41" s="49"/>
      <c r="K41" s="49"/>
      <c r="L41" s="25"/>
    </row>
    <row r="42" spans="1:11" ht="23.25">
      <c r="A42" s="51"/>
      <c r="B42" s="51"/>
      <c r="C42" s="51"/>
      <c r="D42" s="52"/>
      <c r="E42" s="51"/>
      <c r="F42" s="51"/>
      <c r="G42" s="51"/>
      <c r="H42" s="51"/>
      <c r="I42" s="51"/>
      <c r="J42" s="51"/>
      <c r="K42" s="51"/>
    </row>
  </sheetData>
  <sheetProtection/>
  <mergeCells count="12">
    <mergeCell ref="K7:K10"/>
    <mergeCell ref="J7:J10"/>
    <mergeCell ref="B4:G4"/>
    <mergeCell ref="E7:E10"/>
    <mergeCell ref="F7:F10"/>
    <mergeCell ref="G7:G10"/>
    <mergeCell ref="D8:D9"/>
    <mergeCell ref="A7:A10"/>
    <mergeCell ref="B7:B10"/>
    <mergeCell ref="C7:C10"/>
    <mergeCell ref="I7:I10"/>
    <mergeCell ref="H7:H10"/>
  </mergeCells>
  <printOptions/>
  <pageMargins left="1.05" right="0.31" top="1" bottom="1" header="0.5" footer="0.5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User</cp:lastModifiedBy>
  <cp:lastPrinted>2016-11-21T17:14:33Z</cp:lastPrinted>
  <dcterms:created xsi:type="dcterms:W3CDTF">2007-02-16T08:05:24Z</dcterms:created>
  <dcterms:modified xsi:type="dcterms:W3CDTF">2016-11-24T09:17:55Z</dcterms:modified>
  <cp:category/>
  <cp:version/>
  <cp:contentType/>
  <cp:contentStatus/>
</cp:coreProperties>
</file>