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0" yWindow="75" windowWidth="6300" windowHeight="5205" activeTab="0"/>
  </bookViews>
  <sheets>
    <sheet name="Видатки" sheetId="1" r:id="rId1"/>
  </sheets>
  <definedNames>
    <definedName name="A">#REF!</definedName>
    <definedName name="Hd">'Видатки'!#REF!</definedName>
    <definedName name="Ho">'Видатки'!#REF!</definedName>
    <definedName name="Hy">'Видатки'!#REF!</definedName>
    <definedName name="Hz">'Видатки'!#REF!</definedName>
    <definedName name="Kdm">'Видатки'!#REF!</definedName>
    <definedName name="Kdm_s">'Видатки'!#REF!</definedName>
    <definedName name="Kgmr">'Видатки'!#REF!</definedName>
    <definedName name="Kmr">'Видатки'!#REF!</definedName>
    <definedName name="Kys">'Видатки'!#REF!</definedName>
    <definedName name="Kzs">'Видатки'!#REF!</definedName>
    <definedName name="_xlnm.Print_Titles" localSheetId="0">'Видатки'!$C:$C</definedName>
    <definedName name="Кod">'Видатки'!$F$10</definedName>
    <definedName name="Кog">'Видатки'!$F$10</definedName>
    <definedName name="Кoh">'Видатки'!#REF!</definedName>
    <definedName name="Кyn">'Видатки'!#REF!</definedName>
    <definedName name="Кzl">'Видатки'!#REF!</definedName>
    <definedName name="Кzn">'Видатки'!#REF!</definedName>
    <definedName name="Ккl">'Видатки'!#REF!</definedName>
    <definedName name="Ккn">'Видатки'!#REF!</definedName>
    <definedName name="Коd">'Видатки'!$E$10</definedName>
    <definedName name="Куl">'Видатки'!#REF!</definedName>
    <definedName name="Нkb">'Видатки'!#REF!</definedName>
    <definedName name="Нkk">'Видатки'!#REF!</definedName>
    <definedName name="_xlnm.Print_Area" localSheetId="0">'Видатки'!$B$1:$I$31</definedName>
  </definedNames>
  <calcPr fullCalcOnLoad="1"/>
</workbook>
</file>

<file path=xl/sharedStrings.xml><?xml version="1.0" encoding="utf-8"?>
<sst xmlns="http://schemas.openxmlformats.org/spreadsheetml/2006/main" count="29" uniqueCount="29">
  <si>
    <t>Доброкриничанська</t>
  </si>
  <si>
    <t>Єрмолівська</t>
  </si>
  <si>
    <t>Інгульська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</si>
  <si>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</si>
  <si>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</si>
  <si>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</si>
  <si>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</si>
  <si>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</si>
  <si>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Новоолександрівська</t>
  </si>
  <si>
    <t>Привільненська</t>
  </si>
  <si>
    <t>Старогороженська</t>
  </si>
  <si>
    <t>Разом</t>
  </si>
  <si>
    <t>тис.грн.</t>
  </si>
  <si>
    <t>Начальник фінансового управління</t>
  </si>
  <si>
    <t>райдержадміністрації</t>
  </si>
  <si>
    <t>І фактор</t>
  </si>
  <si>
    <t>Питома вага</t>
  </si>
  <si>
    <t>Кількість закладів            N</t>
  </si>
  <si>
    <t>Оплата праці з нарахуванням         Kai</t>
  </si>
  <si>
    <t>№ п/п</t>
  </si>
  <si>
    <t>Найменування адміністративно- територіальної одиниці</t>
  </si>
  <si>
    <t>інші поточні видатки для забезпечення надання послуг закладами культури району</t>
  </si>
  <si>
    <t>Разом           Koi</t>
  </si>
  <si>
    <t>Видатки на клубні заклади  Vk</t>
  </si>
  <si>
    <t xml:space="preserve">Видатки на клубні заклади з округленням </t>
  </si>
  <si>
    <t>Євдощенко С.В.</t>
  </si>
  <si>
    <t>ІІ фактор</t>
  </si>
  <si>
    <t>Додаток до Порядку</t>
  </si>
  <si>
    <t>Розрахунок обсягу субвенції з районного бюджету місцевим бюджетам                                                                                                               на утримання закладів культури   на 2017рік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</si>
</sst>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00000"/>
    <numFmt numFmtId="206" formatCode="0.0000000"/>
    <numFmt numFmtId="207" formatCode="0.00000000"/>
    <numFmt numFmtId="208" formatCode="_-* #,##0.00\ &quot;гр.&quot;_-;\-* #,##0.00\ &quot;гр.&quot;_-;_-* &quot;-&quot;??\ &quot;гр.&quot;_-;_-@_-"/>
    <numFmt numFmtId="209" formatCode="_-* #,##0\ &quot;гр.&quot;_-;\-* #,##0\ &quot;гр.&quot;_-;_-* &quot;-&quot;\ &quot;гр.&quot;_-;_-@_-"/>
    <numFmt numFmtId="210" formatCode="_-* #,##0.00\ _г_р_._-;\-* #,##0.00\ _г_р_._-;_-* &quot;-&quot;??\ _г_р_._-;_-@_-"/>
    <numFmt numFmtId="211" formatCode="_-* #,##0\ _г_р_._-;\-* #,##0\ _г_р_._-;_-* &quot;-&quot;\ _г_р_._-;_-@_-"/>
    <numFmt numFmtId="212" formatCode="0.000%"/>
    <numFmt numFmtId="213" formatCode="0.0000%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%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sz val="12"/>
      <color indexed="52"/>
      <name val="Times New Roman"/>
      <family val="1"/>
    </font>
    <font>
      <sz val="10"/>
      <color indexed="52"/>
      <name val="Times New Roman"/>
      <family val="1"/>
    </font>
    <font>
      <sz val="10"/>
      <color indexed="5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97" fontId="3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97" fontId="3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3" fillId="0" borderId="10" xfId="54" applyFont="1" applyFill="1" applyBorder="1" applyAlignment="1" applyProtection="1">
      <alignment horizontal="left"/>
      <protection/>
    </xf>
    <xf numFmtId="2" fontId="6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 applyProtection="1">
      <alignment vertical="center"/>
      <protection locked="0"/>
    </xf>
    <xf numFmtId="197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left" vertical="center"/>
    </xf>
    <xf numFmtId="1" fontId="1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97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97" fontId="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view="pageLayout" zoomScale="75" zoomScaleNormal="75" zoomScaleSheetLayoutView="75" zoomScalePageLayoutView="75" workbookViewId="0" topLeftCell="A1">
      <selection activeCell="D23" sqref="D23"/>
    </sheetView>
  </sheetViews>
  <sheetFormatPr defaultColWidth="9.00390625" defaultRowHeight="12.75"/>
  <cols>
    <col min="1" max="1" width="9.125" style="4" customWidth="1"/>
    <col min="2" max="2" width="5.375" style="4" customWidth="1"/>
    <col min="3" max="3" width="26.25390625" style="4" customWidth="1"/>
    <col min="4" max="4" width="16.625" style="4" customWidth="1"/>
    <col min="5" max="5" width="16.75390625" style="43" customWidth="1"/>
    <col min="6" max="6" width="16.125" style="35" customWidth="1"/>
    <col min="7" max="7" width="18.125" style="4" customWidth="1"/>
    <col min="8" max="8" width="17.75390625" style="4" customWidth="1"/>
    <col min="9" max="9" width="23.00390625" style="4" customWidth="1"/>
    <col min="10" max="16384" width="9.125" style="4" customWidth="1"/>
  </cols>
  <sheetData>
    <row r="1" spans="2:8" ht="12.75">
      <c r="B1" s="8"/>
      <c r="C1" s="8"/>
      <c r="D1" s="8"/>
      <c r="E1" s="36"/>
      <c r="F1" s="30"/>
      <c r="G1" s="8"/>
      <c r="H1" s="8"/>
    </row>
    <row r="2" spans="2:10" ht="15.75">
      <c r="B2" s="8"/>
      <c r="C2" s="8"/>
      <c r="D2" s="8"/>
      <c r="E2" s="36"/>
      <c r="F2" s="30"/>
      <c r="G2" s="22"/>
      <c r="H2" s="72" t="s">
        <v>27</v>
      </c>
      <c r="I2" s="72"/>
      <c r="J2" s="69"/>
    </row>
    <row r="3" spans="2:8" ht="12.75">
      <c r="B3" s="8"/>
      <c r="C3" s="8"/>
      <c r="D3" s="8"/>
      <c r="E3" s="36"/>
      <c r="F3" s="30"/>
      <c r="G3" s="8"/>
      <c r="H3" s="8"/>
    </row>
    <row r="4" spans="2:8" ht="12.75">
      <c r="B4" s="8"/>
      <c r="C4" s="8"/>
      <c r="D4" s="8"/>
      <c r="E4" s="36"/>
      <c r="F4" s="30"/>
      <c r="G4" s="8"/>
      <c r="H4" s="8"/>
    </row>
    <row r="5" spans="2:8" ht="12.75" hidden="1">
      <c r="B5" s="8"/>
      <c r="C5" s="8"/>
      <c r="D5" s="8"/>
      <c r="E5" s="36"/>
      <c r="F5" s="30"/>
      <c r="G5" s="8"/>
      <c r="H5" s="8"/>
    </row>
    <row r="6" spans="2:8" ht="12.75" hidden="1">
      <c r="B6" s="8"/>
      <c r="C6" s="8"/>
      <c r="D6" s="8"/>
      <c r="E6" s="36"/>
      <c r="F6" s="30"/>
      <c r="G6" s="8"/>
      <c r="H6" s="8"/>
    </row>
    <row r="7" spans="2:9" s="1" customFormat="1" ht="45" customHeight="1">
      <c r="B7" s="12"/>
      <c r="C7" s="71" t="s">
        <v>28</v>
      </c>
      <c r="D7" s="71"/>
      <c r="E7" s="71"/>
      <c r="F7" s="71"/>
      <c r="G7" s="71"/>
      <c r="H7" s="71"/>
      <c r="I7" s="71"/>
    </row>
    <row r="8" spans="2:9" s="1" customFormat="1" ht="19.5" customHeight="1">
      <c r="B8" s="12"/>
      <c r="C8" s="14"/>
      <c r="D8" s="14"/>
      <c r="E8" s="37"/>
      <c r="F8" s="31"/>
      <c r="G8" s="14"/>
      <c r="I8" s="14" t="s">
        <v>12</v>
      </c>
    </row>
    <row r="9" spans="2:11" s="2" customFormat="1" ht="18.75" customHeight="1">
      <c r="B9" s="70" t="s">
        <v>19</v>
      </c>
      <c r="C9" s="73" t="s">
        <v>20</v>
      </c>
      <c r="D9" s="74" t="s">
        <v>15</v>
      </c>
      <c r="E9" s="75" t="s">
        <v>26</v>
      </c>
      <c r="F9" s="75"/>
      <c r="G9" s="75"/>
      <c r="H9" s="76" t="s">
        <v>23</v>
      </c>
      <c r="I9" s="76" t="s">
        <v>24</v>
      </c>
      <c r="K9" s="20"/>
    </row>
    <row r="10" spans="2:9" s="2" customFormat="1" ht="51" customHeight="1">
      <c r="B10" s="70"/>
      <c r="C10" s="73"/>
      <c r="D10" s="74"/>
      <c r="E10" s="75" t="s">
        <v>21</v>
      </c>
      <c r="F10" s="75"/>
      <c r="G10" s="75"/>
      <c r="H10" s="76"/>
      <c r="I10" s="76"/>
    </row>
    <row r="11" spans="2:9" s="3" customFormat="1" ht="82.5" customHeight="1">
      <c r="B11" s="70"/>
      <c r="C11" s="73"/>
      <c r="D11" s="20" t="s">
        <v>18</v>
      </c>
      <c r="E11" s="60" t="s">
        <v>17</v>
      </c>
      <c r="F11" s="61" t="s">
        <v>16</v>
      </c>
      <c r="G11" s="47" t="s">
        <v>22</v>
      </c>
      <c r="H11" s="76"/>
      <c r="I11" s="76"/>
    </row>
    <row r="12" spans="2:9" s="3" customFormat="1" ht="15.75" customHeight="1">
      <c r="B12" s="68">
        <v>1</v>
      </c>
      <c r="C12" s="23" t="s">
        <v>0</v>
      </c>
      <c r="D12" s="15">
        <f>131.3+10.365</f>
        <v>141.66500000000002</v>
      </c>
      <c r="E12" s="38">
        <v>2</v>
      </c>
      <c r="F12" s="46">
        <f>E12/18</f>
        <v>0.1111111111111111</v>
      </c>
      <c r="G12" s="7">
        <f>58.67*F12</f>
        <v>6.518888888888888</v>
      </c>
      <c r="H12" s="7">
        <f aca="true" t="shared" si="0" ref="H12:H22">D12+G12</f>
        <v>148.1838888888889</v>
      </c>
      <c r="I12" s="62">
        <v>148.2</v>
      </c>
    </row>
    <row r="13" spans="2:9" s="3" customFormat="1" ht="15.75" customHeight="1">
      <c r="B13" s="68">
        <v>2</v>
      </c>
      <c r="C13" s="23" t="s">
        <v>1</v>
      </c>
      <c r="D13" s="15">
        <f>37.9+8.454</f>
        <v>46.354</v>
      </c>
      <c r="E13" s="38">
        <v>2</v>
      </c>
      <c r="F13" s="46">
        <f aca="true" t="shared" si="1" ref="F13:F22">E13/18</f>
        <v>0.1111111111111111</v>
      </c>
      <c r="G13" s="7">
        <f aca="true" t="shared" si="2" ref="G13:G22">58.67*F13</f>
        <v>6.518888888888888</v>
      </c>
      <c r="H13" s="7">
        <f t="shared" si="0"/>
        <v>52.87288888888889</v>
      </c>
      <c r="I13" s="62">
        <v>52.9</v>
      </c>
    </row>
    <row r="14" spans="2:9" s="3" customFormat="1" ht="15.75" customHeight="1">
      <c r="B14" s="68">
        <v>3</v>
      </c>
      <c r="C14" s="23" t="s">
        <v>2</v>
      </c>
      <c r="D14" s="15">
        <v>131.8</v>
      </c>
      <c r="E14" s="38">
        <v>1</v>
      </c>
      <c r="F14" s="46">
        <f t="shared" si="1"/>
        <v>0.05555555555555555</v>
      </c>
      <c r="G14" s="7">
        <f t="shared" si="2"/>
        <v>3.259444444444444</v>
      </c>
      <c r="H14" s="7">
        <f t="shared" si="0"/>
        <v>135.05944444444447</v>
      </c>
      <c r="I14" s="62">
        <v>135.1</v>
      </c>
    </row>
    <row r="15" spans="2:9" s="3" customFormat="1" ht="15.75" customHeight="1">
      <c r="B15" s="68">
        <v>4</v>
      </c>
      <c r="C15" s="23" t="s">
        <v>3</v>
      </c>
      <c r="D15" s="15">
        <v>76.5</v>
      </c>
      <c r="E15" s="38">
        <v>2</v>
      </c>
      <c r="F15" s="46">
        <f t="shared" si="1"/>
        <v>0.1111111111111111</v>
      </c>
      <c r="G15" s="7">
        <f t="shared" si="2"/>
        <v>6.518888888888888</v>
      </c>
      <c r="H15" s="7">
        <f t="shared" si="0"/>
        <v>83.01888888888888</v>
      </c>
      <c r="I15" s="62">
        <v>83</v>
      </c>
    </row>
    <row r="16" spans="2:9" s="3" customFormat="1" ht="15.75" customHeight="1">
      <c r="B16" s="68">
        <v>5</v>
      </c>
      <c r="C16" s="23" t="s">
        <v>4</v>
      </c>
      <c r="D16" s="15">
        <v>73.9</v>
      </c>
      <c r="E16" s="38">
        <v>2</v>
      </c>
      <c r="F16" s="46">
        <f t="shared" si="1"/>
        <v>0.1111111111111111</v>
      </c>
      <c r="G16" s="7">
        <f t="shared" si="2"/>
        <v>6.518888888888888</v>
      </c>
      <c r="H16" s="7">
        <f t="shared" si="0"/>
        <v>80.41888888888889</v>
      </c>
      <c r="I16" s="62">
        <v>80.4</v>
      </c>
    </row>
    <row r="17" spans="2:9" s="3" customFormat="1" ht="15.75" customHeight="1">
      <c r="B17" s="68">
        <v>6</v>
      </c>
      <c r="C17" s="23" t="s">
        <v>5</v>
      </c>
      <c r="D17" s="15">
        <v>33.3</v>
      </c>
      <c r="E17" s="38">
        <v>2</v>
      </c>
      <c r="F17" s="46">
        <f t="shared" si="1"/>
        <v>0.1111111111111111</v>
      </c>
      <c r="G17" s="7">
        <f t="shared" si="2"/>
        <v>6.518888888888888</v>
      </c>
      <c r="H17" s="7">
        <f t="shared" si="0"/>
        <v>39.818888888888885</v>
      </c>
      <c r="I17" s="62">
        <v>39.8</v>
      </c>
    </row>
    <row r="18" spans="2:9" s="3" customFormat="1" ht="15.75" customHeight="1">
      <c r="B18" s="68">
        <v>7</v>
      </c>
      <c r="C18" s="23" t="s">
        <v>6</v>
      </c>
      <c r="D18" s="15">
        <v>77.2</v>
      </c>
      <c r="E18" s="38">
        <v>2</v>
      </c>
      <c r="F18" s="46">
        <f t="shared" si="1"/>
        <v>0.1111111111111111</v>
      </c>
      <c r="G18" s="7">
        <f t="shared" si="2"/>
        <v>6.518888888888888</v>
      </c>
      <c r="H18" s="7">
        <f t="shared" si="0"/>
        <v>83.7188888888889</v>
      </c>
      <c r="I18" s="62">
        <v>83.7</v>
      </c>
    </row>
    <row r="19" spans="2:9" s="3" customFormat="1" ht="15.75" customHeight="1">
      <c r="B19" s="68">
        <v>8</v>
      </c>
      <c r="C19" s="23" t="s">
        <v>7</v>
      </c>
      <c r="D19" s="15">
        <v>71.3</v>
      </c>
      <c r="E19" s="38">
        <v>1</v>
      </c>
      <c r="F19" s="46">
        <f t="shared" si="1"/>
        <v>0.05555555555555555</v>
      </c>
      <c r="G19" s="7">
        <f t="shared" si="2"/>
        <v>3.259444444444444</v>
      </c>
      <c r="H19" s="7">
        <f t="shared" si="0"/>
        <v>74.55944444444444</v>
      </c>
      <c r="I19" s="62">
        <v>74.6</v>
      </c>
    </row>
    <row r="20" spans="2:9" s="3" customFormat="1" ht="15.75" customHeight="1">
      <c r="B20" s="68">
        <v>9</v>
      </c>
      <c r="C20" s="23" t="s">
        <v>8</v>
      </c>
      <c r="D20" s="15">
        <f>56.8+13.781</f>
        <v>70.581</v>
      </c>
      <c r="E20" s="38">
        <v>1</v>
      </c>
      <c r="F20" s="46">
        <f t="shared" si="1"/>
        <v>0.05555555555555555</v>
      </c>
      <c r="G20" s="7">
        <f t="shared" si="2"/>
        <v>3.259444444444444</v>
      </c>
      <c r="H20" s="7">
        <f t="shared" si="0"/>
        <v>73.84044444444444</v>
      </c>
      <c r="I20" s="62">
        <v>73.8</v>
      </c>
    </row>
    <row r="21" spans="2:9" s="3" customFormat="1" ht="15.75" customHeight="1">
      <c r="B21" s="68">
        <v>10</v>
      </c>
      <c r="C21" s="23" t="s">
        <v>9</v>
      </c>
      <c r="D21" s="15">
        <f>151.8+47.2</f>
        <v>199</v>
      </c>
      <c r="E21" s="38">
        <v>2</v>
      </c>
      <c r="F21" s="46">
        <f t="shared" si="1"/>
        <v>0.1111111111111111</v>
      </c>
      <c r="G21" s="7">
        <f t="shared" si="2"/>
        <v>6.518888888888888</v>
      </c>
      <c r="H21" s="7">
        <f t="shared" si="0"/>
        <v>205.51888888888888</v>
      </c>
      <c r="I21" s="62">
        <v>205.5</v>
      </c>
    </row>
    <row r="22" spans="2:9" s="3" customFormat="1" ht="15.75" customHeight="1">
      <c r="B22" s="68">
        <v>11</v>
      </c>
      <c r="C22" s="23" t="s">
        <v>10</v>
      </c>
      <c r="D22" s="15">
        <v>94.93</v>
      </c>
      <c r="E22" s="38">
        <v>1</v>
      </c>
      <c r="F22" s="46">
        <f t="shared" si="1"/>
        <v>0.05555555555555555</v>
      </c>
      <c r="G22" s="7">
        <f t="shared" si="2"/>
        <v>3.259444444444444</v>
      </c>
      <c r="H22" s="7">
        <f t="shared" si="0"/>
        <v>98.18944444444445</v>
      </c>
      <c r="I22" s="62">
        <v>98.2</v>
      </c>
    </row>
    <row r="23" spans="2:9" s="3" customFormat="1" ht="15.75" customHeight="1">
      <c r="B23" s="21"/>
      <c r="C23" s="23" t="s">
        <v>11</v>
      </c>
      <c r="D23" s="64">
        <f aca="true" t="shared" si="3" ref="D23:I23">SUM(D12:D22)</f>
        <v>1016.53</v>
      </c>
      <c r="E23" s="64">
        <f t="shared" si="3"/>
        <v>18</v>
      </c>
      <c r="F23" s="64">
        <f t="shared" si="3"/>
        <v>1.0000000000000002</v>
      </c>
      <c r="G23" s="64">
        <f t="shared" si="3"/>
        <v>58.67</v>
      </c>
      <c r="H23" s="64">
        <f t="shared" si="3"/>
        <v>1075.2</v>
      </c>
      <c r="I23" s="65">
        <f t="shared" si="3"/>
        <v>1075.2</v>
      </c>
    </row>
    <row r="24" spans="5:8" s="5" customFormat="1" ht="12.75">
      <c r="E24" s="66"/>
      <c r="F24" s="66"/>
      <c r="G24" s="66"/>
      <c r="H24" s="66"/>
    </row>
    <row r="25" spans="2:9" s="5" customFormat="1" ht="15.75">
      <c r="B25" s="24"/>
      <c r="C25" s="25"/>
      <c r="D25" s="26"/>
      <c r="E25" s="39"/>
      <c r="F25" s="32"/>
      <c r="G25" s="26"/>
      <c r="H25" s="26"/>
      <c r="I25" s="63"/>
    </row>
    <row r="26" spans="2:9" s="5" customFormat="1" ht="15.75">
      <c r="B26" s="24"/>
      <c r="C26" s="25"/>
      <c r="D26" s="26"/>
      <c r="E26" s="39"/>
      <c r="F26" s="32"/>
      <c r="G26" s="26"/>
      <c r="H26" s="26"/>
      <c r="I26" s="29"/>
    </row>
    <row r="27" spans="2:9" s="5" customFormat="1" ht="15" customHeight="1">
      <c r="B27" s="24"/>
      <c r="C27" s="25"/>
      <c r="D27" s="26"/>
      <c r="E27" s="39"/>
      <c r="F27" s="32"/>
      <c r="G27" s="26"/>
      <c r="H27" s="45"/>
      <c r="I27" s="27"/>
    </row>
    <row r="28" spans="2:9" ht="15.75">
      <c r="B28" s="8"/>
      <c r="C28" s="48" t="s">
        <v>13</v>
      </c>
      <c r="D28" s="49"/>
      <c r="E28" s="50"/>
      <c r="F28" s="51"/>
      <c r="G28" s="52"/>
      <c r="H28" s="52" t="s">
        <v>25</v>
      </c>
      <c r="I28" s="11"/>
    </row>
    <row r="29" spans="2:9" ht="15.75">
      <c r="B29" s="8"/>
      <c r="C29" s="48" t="s">
        <v>14</v>
      </c>
      <c r="D29" s="53"/>
      <c r="E29" s="54"/>
      <c r="F29" s="51"/>
      <c r="G29" s="53"/>
      <c r="H29" s="16"/>
      <c r="I29" s="11"/>
    </row>
    <row r="30" spans="2:9" ht="18.75">
      <c r="B30" s="8"/>
      <c r="C30" s="55"/>
      <c r="D30" s="56"/>
      <c r="E30" s="57"/>
      <c r="F30" s="58"/>
      <c r="G30" s="59"/>
      <c r="H30" s="17"/>
      <c r="I30" s="11"/>
    </row>
    <row r="31" spans="2:12" s="6" customFormat="1" ht="21" customHeight="1">
      <c r="B31" s="18"/>
      <c r="C31" s="28"/>
      <c r="D31" s="13"/>
      <c r="E31" s="41"/>
      <c r="F31" s="34"/>
      <c r="G31" s="67"/>
      <c r="H31" s="13"/>
      <c r="I31" s="9"/>
      <c r="J31" s="10"/>
      <c r="K31" s="10"/>
      <c r="L31" s="10"/>
    </row>
    <row r="32" spans="2:9" ht="12.75">
      <c r="B32" s="8"/>
      <c r="C32" s="8"/>
      <c r="D32" s="16"/>
      <c r="E32" s="40"/>
      <c r="F32" s="33"/>
      <c r="G32" s="16"/>
      <c r="H32" s="16"/>
      <c r="I32" s="8"/>
    </row>
    <row r="33" spans="2:9" ht="12.75">
      <c r="B33" s="8"/>
      <c r="C33" s="8"/>
      <c r="D33" s="16"/>
      <c r="E33" s="40"/>
      <c r="F33" s="33"/>
      <c r="G33" s="16"/>
      <c r="H33" s="16"/>
      <c r="I33" s="8"/>
    </row>
    <row r="34" spans="2:9" ht="12.75">
      <c r="B34" s="8"/>
      <c r="C34" s="8"/>
      <c r="D34" s="16"/>
      <c r="E34" s="40"/>
      <c r="F34" s="33"/>
      <c r="G34" s="16"/>
      <c r="H34" s="16"/>
      <c r="I34" s="8"/>
    </row>
    <row r="35" spans="2:9" ht="12.75" customHeight="1">
      <c r="B35" s="8"/>
      <c r="C35" s="8"/>
      <c r="D35" s="19"/>
      <c r="E35" s="42"/>
      <c r="F35" s="44"/>
      <c r="G35" s="19"/>
      <c r="H35" s="19"/>
      <c r="I35" s="8"/>
    </row>
    <row r="36" spans="2:9" ht="12.75">
      <c r="B36" s="8"/>
      <c r="C36" s="8"/>
      <c r="D36" s="8"/>
      <c r="E36" s="36"/>
      <c r="F36" s="30"/>
      <c r="G36" s="8"/>
      <c r="H36" s="8"/>
      <c r="I36" s="8"/>
    </row>
    <row r="37" spans="2:9" ht="12.75">
      <c r="B37" s="8"/>
      <c r="C37" s="8"/>
      <c r="D37" s="8"/>
      <c r="E37" s="36"/>
      <c r="F37" s="30"/>
      <c r="G37" s="8"/>
      <c r="H37" s="8"/>
      <c r="I37" s="8"/>
    </row>
    <row r="38" spans="2:9" ht="12.75">
      <c r="B38" s="8"/>
      <c r="C38" s="8"/>
      <c r="D38" s="8"/>
      <c r="E38" s="36"/>
      <c r="F38" s="30"/>
      <c r="G38" s="8"/>
      <c r="H38" s="8"/>
      <c r="I38" s="8"/>
    </row>
    <row r="39" spans="2:9" ht="12.75">
      <c r="B39" s="8"/>
      <c r="C39" s="8"/>
      <c r="D39" s="8"/>
      <c r="E39" s="36"/>
      <c r="F39" s="30"/>
      <c r="G39" s="8"/>
      <c r="H39" s="8"/>
      <c r="I39" s="8"/>
    </row>
    <row r="40" spans="2:9" ht="12.75">
      <c r="B40" s="8"/>
      <c r="C40" s="8"/>
      <c r="D40" s="8"/>
      <c r="E40" s="36"/>
      <c r="F40" s="30"/>
      <c r="G40" s="8"/>
      <c r="H40" s="8"/>
      <c r="I40" s="8"/>
    </row>
    <row r="41" spans="2:9" ht="12.75">
      <c r="B41" s="8"/>
      <c r="C41" s="8"/>
      <c r="D41" s="8"/>
      <c r="E41" s="36"/>
      <c r="F41" s="30"/>
      <c r="G41" s="8"/>
      <c r="H41" s="8"/>
      <c r="I41" s="8"/>
    </row>
    <row r="42" spans="2:9" ht="12.75">
      <c r="B42" s="8"/>
      <c r="C42" s="8"/>
      <c r="D42" s="8"/>
      <c r="E42" s="36"/>
      <c r="F42" s="30"/>
      <c r="G42" s="8"/>
      <c r="H42" s="8"/>
      <c r="I42" s="8"/>
    </row>
    <row r="43" spans="2:9" ht="12.75">
      <c r="B43" s="8"/>
      <c r="C43" s="8"/>
      <c r="D43" s="8"/>
      <c r="E43" s="36"/>
      <c r="F43" s="30"/>
      <c r="G43" s="8"/>
      <c r="H43" s="8"/>
      <c r="I43" s="8"/>
    </row>
    <row r="44" spans="2:9" ht="12.75">
      <c r="B44" s="8"/>
      <c r="C44" s="8"/>
      <c r="D44" s="8"/>
      <c r="E44" s="36"/>
      <c r="F44" s="30"/>
      <c r="G44" s="8"/>
      <c r="H44" s="8"/>
      <c r="I44" s="8"/>
    </row>
    <row r="45" spans="2:9" ht="12.75">
      <c r="B45" s="8"/>
      <c r="C45" s="8"/>
      <c r="D45" s="8"/>
      <c r="E45" s="36"/>
      <c r="F45" s="30"/>
      <c r="G45" s="8"/>
      <c r="H45" s="8"/>
      <c r="I45" s="8"/>
    </row>
    <row r="46" spans="2:9" ht="12.75">
      <c r="B46" s="8"/>
      <c r="C46" s="8"/>
      <c r="D46" s="8"/>
      <c r="E46" s="36"/>
      <c r="F46" s="30"/>
      <c r="G46" s="8"/>
      <c r="H46" s="8"/>
      <c r="I46" s="8"/>
    </row>
    <row r="47" spans="2:9" ht="12.75">
      <c r="B47" s="8"/>
      <c r="C47" s="8"/>
      <c r="D47" s="8"/>
      <c r="E47" s="36"/>
      <c r="F47" s="30"/>
      <c r="G47" s="8"/>
      <c r="H47" s="8"/>
      <c r="I47" s="8"/>
    </row>
    <row r="48" spans="2:9" ht="12.75">
      <c r="B48" s="8"/>
      <c r="C48" s="8"/>
      <c r="D48" s="8"/>
      <c r="E48" s="36"/>
      <c r="F48" s="30"/>
      <c r="G48" s="8"/>
      <c r="H48" s="8"/>
      <c r="I48" s="8"/>
    </row>
    <row r="49" spans="2:9" ht="12.75">
      <c r="B49" s="8"/>
      <c r="C49" s="8"/>
      <c r="D49" s="8"/>
      <c r="E49" s="36"/>
      <c r="F49" s="30"/>
      <c r="G49" s="8"/>
      <c r="H49" s="8"/>
      <c r="I49" s="8"/>
    </row>
    <row r="50" spans="2:9" ht="12.75">
      <c r="B50" s="8"/>
      <c r="C50" s="8"/>
      <c r="D50" s="8"/>
      <c r="E50" s="36"/>
      <c r="F50" s="30"/>
      <c r="G50" s="8"/>
      <c r="H50" s="8"/>
      <c r="I50" s="8"/>
    </row>
    <row r="51" spans="2:9" ht="12.75">
      <c r="B51" s="8"/>
      <c r="C51" s="8"/>
      <c r="D51" s="8"/>
      <c r="E51" s="36"/>
      <c r="F51" s="30"/>
      <c r="G51" s="8"/>
      <c r="H51" s="8"/>
      <c r="I51" s="8"/>
    </row>
    <row r="52" spans="2:9" ht="12.75">
      <c r="B52" s="8"/>
      <c r="C52" s="8"/>
      <c r="D52" s="8"/>
      <c r="E52" s="36"/>
      <c r="F52" s="30"/>
      <c r="G52" s="8"/>
      <c r="H52" s="8"/>
      <c r="I52" s="8"/>
    </row>
    <row r="53" spans="2:9" ht="12.75">
      <c r="B53" s="8"/>
      <c r="C53" s="8"/>
      <c r="D53" s="8"/>
      <c r="E53" s="36"/>
      <c r="F53" s="30"/>
      <c r="G53" s="8"/>
      <c r="H53" s="8"/>
      <c r="I53" s="8"/>
    </row>
    <row r="54" spans="2:9" ht="12.75">
      <c r="B54" s="8"/>
      <c r="C54" s="8"/>
      <c r="D54" s="8"/>
      <c r="E54" s="36"/>
      <c r="F54" s="30"/>
      <c r="G54" s="8"/>
      <c r="H54" s="8"/>
      <c r="I54" s="8"/>
    </row>
    <row r="55" spans="2:9" ht="12.75">
      <c r="B55" s="8"/>
      <c r="C55" s="8"/>
      <c r="D55" s="8"/>
      <c r="E55" s="36"/>
      <c r="F55" s="30"/>
      <c r="G55" s="8"/>
      <c r="H55" s="8"/>
      <c r="I55" s="8"/>
    </row>
    <row r="56" spans="2:9" ht="12.75">
      <c r="B56" s="8"/>
      <c r="C56" s="8"/>
      <c r="D56" s="8"/>
      <c r="E56" s="36"/>
      <c r="F56" s="30"/>
      <c r="G56" s="8"/>
      <c r="H56" s="8"/>
      <c r="I56" s="8"/>
    </row>
    <row r="57" spans="2:9" ht="12.75">
      <c r="B57" s="8"/>
      <c r="C57" s="8"/>
      <c r="D57" s="8"/>
      <c r="E57" s="36"/>
      <c r="F57" s="30"/>
      <c r="G57" s="8"/>
      <c r="H57" s="8"/>
      <c r="I57" s="8"/>
    </row>
    <row r="58" spans="2:9" ht="12.75">
      <c r="B58" s="8"/>
      <c r="C58" s="8"/>
      <c r="D58" s="8"/>
      <c r="E58" s="36"/>
      <c r="F58" s="30"/>
      <c r="G58" s="8"/>
      <c r="H58" s="8"/>
      <c r="I58" s="8"/>
    </row>
    <row r="59" spans="3:9" ht="12.75">
      <c r="C59" s="8"/>
      <c r="D59" s="8"/>
      <c r="E59" s="36"/>
      <c r="F59" s="30"/>
      <c r="G59" s="8"/>
      <c r="H59" s="8"/>
      <c r="I59" s="8"/>
    </row>
    <row r="60" spans="3:9" ht="12.75">
      <c r="C60" s="8"/>
      <c r="D60" s="8"/>
      <c r="E60" s="36"/>
      <c r="F60" s="30"/>
      <c r="G60" s="8"/>
      <c r="H60" s="8"/>
      <c r="I60" s="8"/>
    </row>
    <row r="61" spans="3:9" ht="12.75">
      <c r="C61" s="8"/>
      <c r="D61" s="8"/>
      <c r="E61" s="36"/>
      <c r="F61" s="30"/>
      <c r="G61" s="8"/>
      <c r="H61" s="8"/>
      <c r="I61" s="8"/>
    </row>
    <row r="62" spans="3:9" ht="12.75">
      <c r="C62" s="8"/>
      <c r="D62" s="8"/>
      <c r="E62" s="36"/>
      <c r="F62" s="30"/>
      <c r="G62" s="8"/>
      <c r="H62" s="8"/>
      <c r="I62" s="8"/>
    </row>
    <row r="63" spans="3:9" ht="12.75">
      <c r="C63" s="8"/>
      <c r="D63" s="8"/>
      <c r="E63" s="36"/>
      <c r="F63" s="30"/>
      <c r="G63" s="8"/>
      <c r="H63" s="8"/>
      <c r="I63" s="8"/>
    </row>
    <row r="64" spans="3:9" ht="12.75">
      <c r="C64" s="8"/>
      <c r="D64" s="8"/>
      <c r="E64" s="36"/>
      <c r="F64" s="30"/>
      <c r="G64" s="8"/>
      <c r="H64" s="8"/>
      <c r="I64" s="8"/>
    </row>
    <row r="65" spans="3:9" ht="12.75">
      <c r="C65" s="8"/>
      <c r="D65" s="8"/>
      <c r="E65" s="36"/>
      <c r="F65" s="30"/>
      <c r="G65" s="8"/>
      <c r="H65" s="8"/>
      <c r="I65" s="8"/>
    </row>
    <row r="66" spans="3:9" ht="12.75">
      <c r="C66" s="8"/>
      <c r="D66" s="8"/>
      <c r="E66" s="36"/>
      <c r="F66" s="30"/>
      <c r="G66" s="8"/>
      <c r="H66" s="8"/>
      <c r="I66" s="8"/>
    </row>
    <row r="67" spans="3:9" ht="12.75">
      <c r="C67" s="8"/>
      <c r="D67" s="8"/>
      <c r="E67" s="36"/>
      <c r="F67" s="30"/>
      <c r="G67" s="8"/>
      <c r="H67" s="8"/>
      <c r="I67" s="8"/>
    </row>
    <row r="68" spans="3:9" ht="12.75">
      <c r="C68" s="8"/>
      <c r="D68" s="8"/>
      <c r="E68" s="36"/>
      <c r="F68" s="30"/>
      <c r="G68" s="8"/>
      <c r="H68" s="8"/>
      <c r="I68" s="8"/>
    </row>
    <row r="69" spans="3:9" ht="12.75">
      <c r="C69" s="8"/>
      <c r="D69" s="8"/>
      <c r="E69" s="36"/>
      <c r="F69" s="30"/>
      <c r="G69" s="8"/>
      <c r="H69" s="8"/>
      <c r="I69" s="8"/>
    </row>
    <row r="70" spans="3:9" ht="12.75">
      <c r="C70" s="8"/>
      <c r="D70" s="8"/>
      <c r="E70" s="36"/>
      <c r="F70" s="30"/>
      <c r="G70" s="8"/>
      <c r="H70" s="8"/>
      <c r="I70" s="8"/>
    </row>
    <row r="71" spans="3:9" ht="12.75">
      <c r="C71" s="8"/>
      <c r="D71" s="8"/>
      <c r="E71" s="36"/>
      <c r="F71" s="30"/>
      <c r="G71" s="8"/>
      <c r="H71" s="8"/>
      <c r="I71" s="8"/>
    </row>
    <row r="72" spans="3:9" ht="12.75">
      <c r="C72" s="8"/>
      <c r="D72" s="8"/>
      <c r="E72" s="36"/>
      <c r="F72" s="30"/>
      <c r="G72" s="8"/>
      <c r="H72" s="8"/>
      <c r="I72" s="8"/>
    </row>
    <row r="73" spans="3:9" ht="12.75">
      <c r="C73" s="8"/>
      <c r="D73" s="8"/>
      <c r="E73" s="36"/>
      <c r="F73" s="30"/>
      <c r="G73" s="8"/>
      <c r="H73" s="8"/>
      <c r="I73" s="8"/>
    </row>
    <row r="74" spans="3:9" ht="12.75">
      <c r="C74" s="8"/>
      <c r="D74" s="8"/>
      <c r="E74" s="36"/>
      <c r="F74" s="30"/>
      <c r="G74" s="8"/>
      <c r="H74" s="8"/>
      <c r="I74" s="8"/>
    </row>
    <row r="75" spans="3:9" ht="12.75">
      <c r="C75" s="8"/>
      <c r="D75" s="8"/>
      <c r="E75" s="36"/>
      <c r="F75" s="30"/>
      <c r="G75" s="8"/>
      <c r="H75" s="8"/>
      <c r="I75" s="8"/>
    </row>
  </sheetData>
  <sheetProtection/>
  <mergeCells count="9">
    <mergeCell ref="B9:B11"/>
    <mergeCell ref="C7:I7"/>
    <mergeCell ref="H2:I2"/>
    <mergeCell ref="C9:C11"/>
    <mergeCell ref="D9:D10"/>
    <mergeCell ref="E10:G10"/>
    <mergeCell ref="I9:I11"/>
    <mergeCell ref="H9:H11"/>
    <mergeCell ref="E9:G9"/>
  </mergeCells>
  <printOptions/>
  <pageMargins left="0.76" right="0.1968503937007874" top="0.31" bottom="0.11811023622047245" header="0.31" footer="0.11811023622047245"/>
  <pageSetup fitToWidth="4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2016-12-21T16:22:09Z</cp:lastPrinted>
  <dcterms:created xsi:type="dcterms:W3CDTF">2003-04-24T16:05:18Z</dcterms:created>
  <dcterms:modified xsi:type="dcterms:W3CDTF">2016-12-23T11:54:36Z</dcterms:modified>
  <cp:category/>
  <cp:version/>
  <cp:contentType/>
  <cp:contentStatus/>
</cp:coreProperties>
</file>